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<sst xmlns="http://schemas.openxmlformats.org/spreadsheetml/2006/main" count="1431" uniqueCount="1403">
  <si>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</si>
  <si>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</si>
  <si>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</si>
  <si>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</si>
  <si>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</si>
  <si>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</si>
  <si>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</si>
  <si>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</si>
  <si>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</si>
  <si>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</si>
  <si>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</si>
  <si>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</si>
  <si>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</si>
  <si>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</si>
  <si>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</si>
  <si>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</si>
  <si>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</si>
  <si>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</si>
  <si>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</si>
  <si>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</si>
  <si>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</si>
  <si>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</si>
  <si>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</si>
  <si>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</si>
  <si>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</si>
  <si>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</si>
  <si>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</si>
  <si>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</si>
  <si>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</si>
  <si>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</si>
  <si>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</si>
  <si>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</si>
  <si>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</si>
  <si>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</si>
  <si>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</si>
  <si>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</si>
  <si>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</si>
  <si>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</si>
  <si>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</si>
  <si>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</si>
  <si>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</si>
  <si>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</si>
  <si>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</si>
  <si>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</si>
  <si>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</si>
  <si>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</si>
  <si>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</si>
  <si>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</si>
  <si>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</si>
  <si>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</si>
  <si>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</si>
  <si>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</si>
  <si>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</si>
  <si>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</si>
  <si>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</si>
  <si>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</si>
  <si>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</si>
  <si>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</si>
  <si>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</si>
  <si>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</si>
  <si>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</si>
  <si>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</si>
  <si>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</si>
  <si>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</si>
  <si>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</si>
  <si>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</si>
  <si>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</si>
  <si>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</si>
  <si>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</si>
  <si>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</si>
  <si>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</si>
  <si>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</si>
  <si>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</si>
  <si>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</si>
  <si>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</si>
  <si>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</si>
  <si>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</si>
  <si>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</si>
  <si>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</si>
  <si>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</si>
  <si>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</si>
  <si>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</si>
  <si>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</si>
  <si>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</si>
  <si>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</si>
  <si>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</si>
  <si>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</si>
  <si>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</si>
  <si>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</si>
  <si>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</si>
  <si>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</si>
  <si>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</si>
  <si>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</si>
  <si>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</si>
  <si>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</si>
  <si>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</si>
  <si>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</si>
  <si>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</si>
  <si>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</si>
  <si>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</si>
  <si>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</si>
  <si>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</si>
  <si>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</si>
  <si>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</si>
  <si>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</si>
  <si>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</si>
  <si>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</si>
  <si>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</si>
  <si>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</si>
  <si>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</si>
  <si>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</si>
  <si>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</si>
  <si>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</si>
  <si>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</si>
  <si>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</si>
  <si>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</si>
  <si>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</si>
  <si>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</si>
  <si>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</si>
  <si>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</si>
  <si>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</si>
  <si>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</si>
  <si>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</si>
  <si>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</si>
  <si>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</si>
  <si>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</si>
  <si>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</si>
  <si>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</si>
  <si>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</si>
  <si>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</si>
  <si>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</si>
  <si>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</si>
  <si>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</si>
  <si>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</si>
  <si>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</si>
  <si>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</si>
  <si>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</si>
  <si>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</si>
  <si>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</si>
  <si>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</si>
  <si>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</si>
  <si>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</si>
  <si>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</si>
  <si>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</si>
  <si>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</si>
  <si>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</si>
  <si>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</si>
  <si>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</si>
  <si>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</si>
  <si>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</si>
  <si>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</si>
  <si>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</si>
  <si>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</si>
  <si>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</si>
  <si>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</si>
  <si>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</si>
  <si>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</si>
  <si>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</si>
  <si>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</si>
  <si>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</si>
  <si>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</si>
  <si>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</si>
  <si>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</si>
  <si>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</si>
  <si>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</si>
  <si>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</si>
  <si>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</si>
  <si>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</si>
  <si>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</si>
  <si>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</si>
  <si>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</si>
  <si>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</si>
  <si>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</si>
  <si>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</si>
  <si>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</si>
  <si>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</si>
  <si>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</si>
  <si>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</si>
  <si>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</si>
  <si>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</si>
  <si>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</si>
  <si>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</si>
  <si>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</si>
  <si>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</si>
  <si>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</si>
  <si>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</si>
  <si>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</si>
  <si>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</si>
  <si>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</si>
  <si>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</si>
  <si>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</si>
  <si>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</si>
  <si>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</si>
  <si>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</si>
  <si>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</si>
  <si>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</si>
  <si>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</si>
  <si>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</si>
  <si>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</si>
  <si>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</si>
  <si>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</si>
  <si>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</si>
  <si>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</si>
  <si>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</si>
  <si>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</si>
  <si>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</si>
  <si>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</si>
  <si>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</si>
  <si>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</si>
  <si>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</si>
  <si>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</si>
  <si>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</si>
  <si>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</si>
  <si>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</si>
  <si>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</si>
  <si>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</si>
  <si>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</si>
  <si>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</si>
  <si>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</si>
  <si>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</si>
  <si>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</si>
  <si>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</si>
  <si>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</si>
  <si>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</si>
  <si>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</si>
  <si>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</si>
  <si>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</si>
  <si>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</si>
  <si>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</si>
  <si>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</si>
  <si>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</si>
  <si>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</si>
  <si>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</si>
  <si>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</si>
  <si>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</si>
  <si>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</si>
  <si>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</si>
  <si>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</si>
  <si>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</si>
  <si>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</si>
  <si>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</si>
  <si>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</si>
  <si>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</si>
  <si>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</si>
  <si>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</si>
  <si>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</si>
  <si>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</si>
  <si>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</si>
  <si>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</si>
  <si>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</si>
  <si>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</si>
  <si>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</si>
  <si>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</si>
  <si>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</si>
  <si>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</si>
  <si>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</si>
  <si>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</si>
  <si>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</si>
  <si>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</si>
  <si>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</si>
  <si>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</si>
  <si>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</si>
  <si>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</si>
  <si>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</si>
  <si>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</si>
  <si>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</si>
  <si>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</si>
  <si>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</si>
  <si>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</si>
  <si>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</si>
  <si>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</si>
  <si>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</si>
  <si>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</si>
  <si>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</si>
  <si>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</si>
  <si>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</si>
  <si>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</si>
  <si>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</si>
  <si>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</si>
  <si>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</si>
  <si>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</si>
  <si>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</si>
  <si>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</si>
  <si>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</si>
  <si>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</si>
  <si>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</si>
  <si>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</si>
  <si>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</si>
  <si>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</si>
  <si>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</si>
  <si>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</si>
  <si>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</si>
  <si>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</si>
  <si>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</si>
  <si>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</si>
  <si>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</si>
  <si>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</si>
  <si>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</si>
  <si>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</si>
  <si>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</si>
  <si>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</si>
  <si>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</si>
  <si>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</si>
  <si>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</si>
  <si>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</si>
  <si>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</si>
  <si>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</si>
  <si>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</si>
  <si>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</si>
  <si>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</si>
  <si>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</si>
  <si>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</si>
  <si>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</si>
  <si>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</si>
  <si>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</si>
  <si>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</si>
  <si>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</si>
  <si>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</si>
  <si>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</si>
  <si>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</si>
  <si>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</si>
  <si>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</si>
  <si>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</si>
  <si>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</si>
  <si>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</si>
  <si>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</si>
  <si>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</si>
  <si>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</si>
  <si>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</si>
  <si>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</si>
  <si>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</si>
  <si>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</si>
  <si>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</si>
  <si>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</si>
  <si>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</si>
  <si>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</si>
  <si>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</si>
  <si>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</si>
  <si>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</si>
  <si>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</si>
  <si>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</si>
  <si>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</si>
  <si>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</si>
  <si>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</si>
  <si>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</si>
  <si>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</si>
  <si>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</si>
  <si>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</si>
  <si>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</si>
  <si>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</si>
  <si>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</si>
  <si>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</si>
  <si>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</si>
  <si>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</si>
  <si>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</si>
  <si>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</si>
  <si>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</si>
  <si>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</si>
  <si>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</si>
  <si>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</si>
  <si>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</si>
  <si>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</si>
  <si>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</si>
  <si>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</si>
  <si>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</si>
  <si>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</si>
  <si>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</si>
  <si>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</si>
  <si>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</si>
  <si>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</si>
  <si>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</si>
  <si>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</si>
  <si>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</si>
  <si>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</si>
  <si>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</si>
  <si>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</si>
  <si>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</si>
  <si>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</si>
  <si>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</si>
  <si>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</si>
  <si>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</si>
  <si>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</si>
  <si>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</si>
  <si>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</si>
  <si>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</si>
  <si>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</si>
  <si>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</si>
  <si>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</si>
  <si>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</si>
  <si>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</si>
  <si>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</si>
  <si>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</si>
  <si>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</si>
  <si>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</si>
  <si>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</si>
  <si>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</si>
  <si>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</si>
  <si>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</si>
  <si>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</si>
  <si>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</si>
  <si>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</si>
  <si>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</si>
  <si>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</si>
  <si>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</si>
  <si>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</si>
  <si>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</si>
  <si>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</si>
  <si>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</si>
  <si>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</si>
  <si>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</si>
  <si>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</si>
  <si>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</si>
  <si>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</si>
  <si>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</si>
  <si>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</si>
  <si>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</si>
  <si>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</si>
  <si>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</si>
  <si>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</si>
  <si>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</si>
  <si>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</si>
  <si>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</si>
  <si>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</si>
  <si>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</si>
  <si>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</si>
  <si>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</si>
  <si>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</si>
  <si>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</si>
  <si>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</si>
  <si>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</si>
  <si>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</si>
  <si>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</si>
  <si>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</si>
  <si>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</si>
  <si>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</si>
  <si>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</si>
  <si>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</si>
  <si>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</si>
  <si>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</si>
  <si>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</si>
  <si>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</si>
  <si>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</si>
  <si>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</si>
  <si>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</si>
  <si>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</si>
  <si>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</si>
  <si>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</si>
  <si>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</si>
  <si>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</si>
  <si>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</si>
  <si>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</si>
  <si>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</si>
  <si>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</si>
  <si>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</si>
  <si>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</si>
  <si>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</si>
  <si>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</si>
  <si>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</si>
  <si>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</si>
  <si>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</si>
  <si>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</si>
  <si>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</si>
  <si>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</si>
  <si>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</si>
  <si>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</si>
  <si>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</si>
  <si>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</si>
  <si>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</si>
  <si>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</si>
  <si>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</si>
  <si>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</si>
  <si>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</si>
  <si>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</si>
  <si>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</si>
  <si>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</si>
  <si>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</si>
  <si>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</si>
  <si>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</si>
  <si>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</si>
  <si>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</si>
  <si>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</si>
  <si>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</si>
  <si>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</si>
  <si>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</si>
  <si>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</si>
  <si>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</si>
  <si>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</si>
  <si>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</si>
  <si>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</si>
  <si>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</si>
  <si>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</si>
  <si>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</si>
  <si>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</si>
  <si>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</si>
  <si>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</si>
  <si>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</si>
  <si>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</si>
  <si>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</si>
  <si>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</si>
  <si>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</si>
  <si>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</si>
  <si>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</si>
  <si>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</si>
  <si>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</si>
  <si>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</si>
  <si>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</si>
  <si>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</si>
  <si>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</si>
  <si>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</si>
  <si>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</si>
  <si>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</si>
  <si>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</si>
  <si>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</si>
  <si>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</si>
  <si>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</si>
  <si>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</si>
  <si>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</si>
  <si>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</si>
  <si>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</si>
  <si>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</si>
  <si>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</si>
  <si>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</si>
  <si>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</si>
  <si>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</si>
  <si>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</si>
  <si>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</si>
  <si>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</si>
  <si>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</si>
  <si>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</si>
  <si>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</si>
  <si>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</si>
  <si>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</si>
  <si>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</si>
  <si>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</si>
  <si>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</si>
  <si>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</si>
  <si>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</si>
  <si>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</si>
  <si>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</si>
  <si>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</si>
  <si>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</si>
  <si>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</si>
  <si>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</si>
  <si>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</si>
  <si>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</si>
  <si>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</si>
  <si>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</si>
  <si>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</si>
  <si>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</si>
  <si>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</si>
  <si>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</si>
  <si>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</si>
  <si>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</si>
  <si>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</si>
  <si>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</si>
  <si>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</si>
  <si>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</si>
  <si>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</si>
  <si>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</si>
  <si>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</si>
  <si>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</si>
  <si>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</si>
  <si>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</si>
  <si>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</si>
  <si>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</si>
  <si>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</si>
  <si>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</si>
  <si>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</si>
  <si>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</si>
  <si>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</si>
  <si>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</si>
  <si>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</si>
  <si>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</si>
  <si>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</si>
  <si>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</si>
  <si>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</si>
  <si>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</si>
  <si>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</si>
  <si>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</si>
  <si>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</si>
  <si>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</si>
  <si>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</si>
  <si>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</si>
  <si>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</si>
  <si>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</si>
  <si>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</si>
  <si>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</si>
  <si>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</si>
  <si>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</si>
  <si>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</si>
  <si>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</si>
  <si>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</si>
  <si>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</si>
  <si>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</si>
  <si>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</si>
  <si>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</si>
  <si>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</si>
  <si>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</si>
  <si>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</si>
  <si>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</si>
  <si>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</si>
  <si>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</si>
  <si>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</si>
  <si>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</si>
  <si>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</si>
  <si>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</si>
  <si>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</si>
  <si>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</si>
  <si>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</si>
  <si>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</si>
  <si>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</si>
  <si>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</si>
  <si>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</si>
  <si>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</si>
  <si>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</si>
  <si>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</si>
  <si>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</si>
  <si>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</si>
  <si>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</si>
  <si>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</si>
  <si>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</si>
  <si>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</si>
  <si>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</si>
  <si>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</si>
  <si>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</si>
  <si>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</si>
  <si>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</si>
  <si>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</si>
  <si>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</si>
  <si>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</si>
  <si>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</si>
  <si>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</si>
  <si>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</si>
  <si>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</si>
  <si>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</si>
  <si>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</si>
  <si>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</si>
  <si>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</si>
  <si>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</si>
  <si>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</si>
  <si>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</si>
  <si>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</si>
  <si>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</si>
  <si>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</si>
  <si>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</si>
  <si>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</si>
  <si>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</si>
  <si>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</si>
  <si>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</si>
  <si>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</si>
  <si>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</si>
  <si>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</si>
  <si>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</si>
  <si>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</si>
  <si>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</si>
  <si>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</si>
  <si>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</si>
  <si>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</si>
  <si>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</si>
  <si>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</si>
  <si>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</si>
  <si>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</si>
  <si>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</si>
  <si>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</si>
  <si>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</si>
  <si>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</si>
  <si>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</si>
  <si>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</si>
  <si>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</si>
  <si>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</si>
  <si>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</si>
  <si>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</si>
  <si>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</si>
  <si>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</si>
  <si>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</si>
  <si>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</si>
  <si>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</si>
  <si>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</si>
  <si>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</si>
  <si>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</si>
  <si>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</si>
  <si>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</si>
  <si>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</si>
  <si>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</si>
  <si>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</si>
  <si>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</si>
  <si>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</si>
  <si>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</si>
  <si>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</si>
  <si>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</si>
  <si>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</si>
  <si>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</si>
  <si>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</si>
  <si>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</si>
  <si>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</si>
  <si>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</si>
  <si>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</si>
  <si>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</si>
  <si>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</si>
  <si>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</si>
  <si>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</si>
  <si>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</si>
  <si>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</si>
  <si>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</si>
  <si>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</si>
  <si>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</si>
  <si>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</si>
  <si>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</si>
  <si>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</si>
  <si>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</si>
  <si>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</si>
  <si>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</si>
  <si>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</si>
  <si>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</si>
  <si>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</si>
  <si>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</si>
  <si>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</si>
  <si>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</si>
  <si>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</si>
  <si>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</si>
  <si>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</si>
  <si>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</si>
  <si>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</si>
  <si>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</si>
  <si>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</si>
  <si>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</si>
  <si>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</si>
  <si>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</si>
  <si>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</si>
  <si>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</si>
  <si>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</si>
  <si>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</si>
  <si>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</si>
  <si>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</si>
  <si>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</si>
  <si>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</si>
  <si>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</si>
  <si>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</si>
  <si>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</si>
  <si>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</si>
  <si>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</si>
  <si>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</si>
  <si>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</si>
  <si>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</si>
  <si>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</si>
  <si>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</si>
  <si>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</si>
  <si>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</si>
  <si>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</si>
  <si>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</si>
  <si>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</si>
  <si>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</si>
  <si>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</si>
  <si>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</si>
  <si>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</si>
  <si>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</si>
  <si>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</si>
  <si>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</si>
  <si>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</si>
  <si>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</si>
  <si>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</si>
  <si>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</si>
  <si>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</si>
  <si>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</si>
  <si>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</si>
  <si>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</si>
  <si>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</si>
  <si>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</si>
  <si>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</si>
  <si>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</si>
  <si>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</si>
  <si>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</si>
  <si>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</si>
  <si>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</si>
  <si>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</si>
  <si>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</si>
  <si>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</si>
  <si>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</si>
  <si>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</si>
  <si>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</si>
  <si>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</si>
  <si>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</si>
  <si>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</si>
  <si>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</si>
  <si>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</si>
  <si>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</si>
  <si>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</si>
  <si>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</si>
  <si>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</si>
  <si>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</si>
  <si>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</si>
  <si>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</si>
  <si>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</si>
  <si>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</si>
  <si>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</si>
  <si>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</si>
  <si>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</si>
  <si>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</si>
  <si>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</si>
  <si>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</si>
  <si>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</si>
  <si>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</si>
  <si>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</si>
  <si>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</si>
  <si>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</si>
  <si>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</si>
  <si>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</si>
  <si>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</si>
  <si>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</si>
  <si>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</si>
  <si>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</si>
  <si>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</si>
  <si>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</si>
  <si>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</si>
  <si>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</si>
  <si>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</si>
  <si>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</si>
  <si>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</si>
  <si>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</si>
  <si>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</si>
  <si>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</si>
  <si>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</si>
  <si>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</si>
  <si>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</si>
  <si>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</si>
  <si>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</si>
  <si>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</si>
  <si>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</si>
  <si>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</si>
  <si>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</si>
  <si>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</si>
  <si>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</si>
  <si>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</si>
  <si>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</si>
  <si>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</si>
  <si>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</si>
  <si>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</si>
  <si>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</si>
  <si>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</si>
  <si>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</si>
  <si>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</si>
  <si>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</si>
  <si>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</si>
  <si>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</si>
  <si>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</si>
  <si>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</si>
  <si>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</si>
  <si>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</si>
  <si>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</si>
  <si>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</si>
  <si>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</si>
  <si>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</si>
  <si>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</si>
  <si>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</si>
  <si>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</si>
  <si>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</si>
  <si>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</si>
  <si>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</si>
  <si>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</si>
  <si>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</si>
  <si>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</si>
  <si>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</si>
  <si>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</si>
  <si>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</si>
  <si>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</si>
  <si>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</si>
  <si>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</si>
  <si>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</si>
  <si>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</si>
  <si>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</si>
  <si>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</si>
  <si>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</si>
  <si>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</si>
  <si>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</si>
  <si>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</si>
  <si>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</si>
  <si>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</si>
  <si>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</si>
  <si>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</si>
  <si>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</si>
  <si>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</si>
  <si>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</si>
  <si>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</si>
  <si>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</si>
  <si>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</si>
  <si>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</si>
  <si>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</si>
  <si>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</si>
  <si>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</si>
  <si>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</si>
  <si>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</si>
  <si>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</si>
  <si>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</si>
  <si>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</si>
  <si>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</si>
  <si>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</si>
  <si>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</si>
  <si>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</si>
  <si>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</si>
  <si>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</si>
  <si>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</si>
  <si>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</si>
  <si>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</si>
  <si>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</si>
  <si>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</si>
  <si>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</si>
  <si>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</si>
  <si>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</si>
  <si>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</si>
  <si>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</si>
  <si>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</si>
  <si>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</si>
  <si>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</si>
  <si>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</si>
  <si>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</si>
  <si>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</si>
  <si>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</si>
  <si>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</si>
  <si>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</si>
  <si>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</si>
  <si>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</si>
  <si>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</si>
  <si>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</si>
  <si>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</si>
  <si>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</si>
  <si>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</si>
  <si>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</si>
  <si>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</si>
  <si>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</si>
  <si>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</si>
  <si>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</si>
  <si>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</si>
  <si>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</si>
  <si>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</si>
  <si>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</si>
  <si>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</si>
  <si>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</si>
  <si>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</si>
  <si>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</si>
  <si>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</si>
  <si>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</si>
  <si>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</si>
  <si>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</si>
  <si>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</si>
  <si>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</si>
  <si>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</si>
  <si>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</si>
  <si>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</si>
  <si>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</si>
  <si>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</si>
  <si>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</si>
  <si>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</si>
  <si>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</si>
  <si>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</si>
  <si>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</si>
  <si>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</si>
  <si>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</si>
  <si>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</si>
  <si>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</si>
  <si>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</si>
  <si>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</si>
  <si>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</si>
  <si>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</si>
  <si>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</si>
  <si>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</si>
  <si>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</si>
  <si>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</si>
  <si>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</si>
  <si>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</si>
  <si>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</si>
  <si>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</si>
  <si>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</si>
  <si>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</si>
  <si>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</si>
  <si>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</si>
  <si>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</si>
  <si>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</si>
  <si>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</si>
  <si>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</si>
  <si>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</si>
  <si>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</si>
  <si>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</si>
  <si>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</si>
  <si>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</si>
  <si>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</si>
  <si>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</si>
  <si>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</si>
  <si>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</si>
  <si>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</si>
  <si>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</si>
  <si>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</si>
  <si>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</si>
  <si>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</si>
  <si>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</si>
  <si>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</si>
  <si>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</si>
  <si>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</si>
  <si>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</si>
  <si>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</si>
  <si>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</si>
  <si>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</si>
  <si>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</si>
  <si>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</si>
  <si>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</si>
  <si>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</si>
  <si>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</si>
  <si>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</si>
  <si>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</si>
  <si>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</si>
  <si>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</si>
  <si>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</si>
  <si>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</si>
  <si>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</si>
  <si>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</si>
  <si>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</si>
  <si>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</si>
  <si>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</si>
  <si>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</si>
  <si>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</si>
  <si>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</si>
  <si>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</si>
  <si>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</si>
  <si>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</si>
  <si>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</si>
  <si>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</si>
  <si>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</si>
  <si>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</si>
  <si>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</si>
  <si>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</si>
  <si>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</si>
  <si>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</si>
  <si>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</si>
  <si>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</si>
  <si>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</si>
  <si>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</si>
  <si>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</si>
  <si>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</si>
  <si>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</si>
  <si>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</si>
  <si>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</si>
  <si>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</si>
  <si>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</si>
  <si>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</si>
  <si>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</si>
  <si>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</si>
  <si>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</si>
  <si>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</si>
  <si>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</si>
  <si>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</si>
  <si>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</si>
  <si>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</si>
  <si>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</si>
  <si>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</si>
  <si>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</si>
  <si>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</si>
  <si>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</si>
  <si>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</si>
  <si>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</si>
  <si>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</si>
  <si>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</si>
  <si>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</si>
  <si>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</si>
  <si>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</si>
  <si>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</si>
  <si>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</si>
  <si>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</si>
  <si>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</si>
  <si>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</si>
  <si>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</si>
  <si>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</si>
  <si>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</si>
  <si>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</si>
  <si>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</si>
  <si>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</si>
  <si>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</si>
  <si>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</si>
  <si>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</si>
  <si>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</si>
  <si>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</si>
  <si>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</si>
  <si>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</si>
  <si>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</si>
  <si>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</si>
  <si>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</si>
  <si>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</si>
  <si>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</si>
  <si>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</si>
  <si>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</si>
  <si>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</si>
  <si>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</si>
  <si>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</si>
  <si>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</si>
  <si>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</si>
  <si>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</si>
  <si>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</si>
  <si>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</si>
  <si>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</si>
  <si>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</si>
  <si>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</si>
  <si>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</si>
  <si>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</si>
  <si>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</si>
  <si>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</si>
  <si>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</si>
  <si>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</si>
  <si>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</si>
  <si>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</si>
  <si>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</si>
  <si>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</si>
  <si>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</si>
  <si>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</si>
  <si>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</si>
  <si>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</si>
  <si>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</si>
  <si>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</si>
  <si>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</si>
  <si>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</si>
  <si>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</si>
  <si>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</si>
  <si>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</si>
  <si>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</si>
  <si>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</si>
  <si>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</si>
  <si>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</si>
  <si>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</si>
  <si>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</si>
  <si>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</si>
  <si>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</si>
  <si>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</si>
  <si>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</si>
  <si>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</si>
  <si>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</si>
  <si>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</si>
  <si>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</si>
  <si>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</si>
  <si>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</si>
  <si>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</si>
  <si>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</si>
  <si>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</si>
  <si>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</si>
  <si>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</si>
  <si>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</si>
  <si>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</si>
  <si>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</si>
  <si>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</si>
  <si>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</si>
  <si>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</si>
  <si>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</si>
  <si>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</si>
  <si>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</si>
  <si>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</si>
  <si>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</si>
  <si>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</si>
  <si>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</si>
  <si>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</si>
  <si>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</si>
  <si>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</si>
  <si>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</si>
  <si>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</si>
  <si>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</si>
  <si>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</si>
  <si>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</si>
  <si>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</si>
  <si>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</si>
  <si>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</si>
  <si>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</si>
  <si>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</si>
  <si>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</si>
  <si>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</si>
  <si>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</si>
  <si>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</si>
  <si>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</si>
  <si>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</si>
  <si>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</si>
  <si>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</si>
  <si>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</si>
  <si>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</si>
  <si>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</si>
  <si>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</si>
  <si>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</si>
  <si>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</si>
  <si>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</si>
  <si>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</si>
  <si>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</si>
  <si>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</si>
  <si>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</si>
  <si>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</si>
  <si>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</si>
  <si>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</si>
  <si>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</si>
  <si>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</si>
  <si>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</si>
  <si>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</si>
  <si>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</si>
  <si>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</si>
  <si>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</si>
  <si>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</si>
  <si>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</si>
  <si>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</si>
  <si>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</si>
  <si>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</si>
  <si>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</si>
  <si>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</si>
  <si>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</si>
  <si>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</si>
  <si>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</si>
  <si>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</si>
  <si>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</si>
  <si>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</si>
  <si>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</si>
  <si>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</si>
  <si>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</si>
  <si>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</si>
  <si>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</si>
  <si>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</si>
  <si>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</si>
  <si>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</si>
  <si>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</si>
  <si>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</si>
  <si>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</si>
  <si>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</si>
  <si>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</si>
  <si>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</si>
  <si>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</si>
  <si>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</si>
  <si>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</si>
  <si>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</si>
  <si>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</si>
  <si>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</si>
  <si>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</si>
  <si>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</si>
  <si>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</si>
  <si>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</si>
  <si>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</si>
  <si>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</si>
  <si>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</si>
  <si>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</si>
  <si>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</si>
  <si>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</si>
  <si>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</si>
  <si>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</si>
  <si>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</si>
  <si>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</si>
  <si>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</si>
  <si>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</si>
  <si>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</si>
  <si>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</si>
  <si>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</si>
  <si>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</si>
  <si>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</si>
  <si>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</si>
  <si>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</si>
  <si>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</si>
  <si>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</si>
  <si>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</si>
  <si>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</si>
  <si>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</si>
  <si>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</si>
  <si>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</si>
  <si>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</si>
  <si>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</si>
  <si>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</si>
  <si>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</si>
  <si>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</si>
  <si>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</si>
  <si>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</si>
  <si>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</si>
  <si>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</si>
  <si>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</si>
  <si>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</si>
  <si>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</si>
  <si>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</si>
  <si>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</si>
  <si>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</si>
  <si>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</si>
  <si>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</si>
  <si>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</si>
  <si>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</si>
  <si>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</si>
  <si>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</si>
  <si>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</si>
  <si>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</si>
  <si>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</si>
  <si>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</si>
  <si>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</si>
  <si>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</si>
  <si>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</si>
  <si>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</si>
  <si>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</si>
  <si>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</si>
  <si>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</si>
  <si>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</si>
  <si>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</si>
  <si>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</si>
  <si>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</si>
  <si>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</si>
  <si>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</si>
  <si>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</si>
  <si>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</si>
  <si>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</si>
  <si>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</si>
  <si>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</si>
  <si>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</si>
  <si>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</si>
  <si>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</si>
  <si>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</si>
  <si>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</si>
  <si>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</si>
  <si>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</si>
  <si>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</si>
  <si>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</si>
  <si>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</si>
  <si>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</si>
  <si>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</si>
  <si>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</si>
  <si>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</si>
  <si>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</si>
  <si>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</si>
  <si>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</si>
  <si>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</si>
  <si>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</si>
  <si>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</si>
  <si>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</si>
  <si>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</si>
  <si>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</si>
  <si>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</si>
  <si>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</si>
  <si>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</si>
  <si>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</si>
  <si>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</si>
  <si>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</si>
  <si>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</si>
  <si>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</si>
  <si>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</si>
  <si>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</si>
  <si>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</si>
  <si>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</si>
  <si>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</si>
  <si>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</si>
  <si>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</si>
  <si>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</si>
  <si>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</si>
  <si>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</si>
  <si>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</si>
  <si>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</si>
  <si>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</si>
  <si>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</si>
  <si>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</si>
  <si>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</si>
  <si>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</si>
  <si>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</si>
  <si>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</si>
  <si>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</si>
  <si>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</si>
  <si>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</si>
  <si>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</si>
  <si>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</si>
  <si>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</si>
  <si>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</si>
  <si>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</si>
  <si>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</si>
  <si>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</si>
  <si>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</si>
  <si>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</si>
  <si>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</si>
  <si>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</si>
  <si>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</si>
  <si>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</si>
  <si>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</si>
  <si>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</si>
  <si>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</si>
  <si>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</si>
  <si>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</si>
  <si>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</si>
  <si>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</si>
  <si>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</si>
  <si>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</si>
  <si>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</si>
  <si>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</si>
  <si>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</si>
  <si>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</si>
  <si>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</si>
  <si>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</si>
  <si>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</si>
  <si>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</si>
  <si>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</si>
  <si>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</si>
  <si>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</si>
  <si>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</si>
  <si>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</si>
  <si>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</si>
  <si>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</si>
  <si>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</si>
  <si>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</si>
  <si>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</si>
  <si>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</si>
  <si>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</si>
  <si>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</si>
  <si>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</si>
  <si>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</si>
  <si>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</si>
  <si>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2018 рік</t>
  </si>
  <si>
    <t>2019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</si>
</sst>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85" zoomScaleSheetLayoutView="85" zoomScalePageLayoutView="0" workbookViewId="0" topLeftCell="A1">
      <selection activeCell="D4" sqref="D4"/>
    </sheetView>
  </sheetViews>
  <sheetFormatPr defaultColWidth="9.00390625" defaultRowHeight="15" customHeight="1"/>
  <cols>
    <col min="1" max="1" width="4.125" style="1" customWidth="1"/>
    <col min="2" max="2" width="59.25390625" style="4" customWidth="1"/>
    <col min="3" max="23" width="9.375" style="1" customWidth="1"/>
    <col min="24" max="24" width="13.375" style="1" customWidth="1"/>
    <col min="25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30"/>
      <c r="C3" s="42" t="s">
        <v>1400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5" customHeight="1">
      <c r="A4" s="31"/>
      <c r="B4" s="31"/>
      <c r="C4" s="31" t="s">
        <v>1402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ht="9.75" customHeight="1"/>
    <row r="6" spans="1:25" ht="81" customHeight="1">
      <c r="A6" s="37" t="s">
        <v>1</v>
      </c>
      <c r="B6" s="39" t="s">
        <v>2</v>
      </c>
      <c r="C6" s="38" t="s">
        <v>3</v>
      </c>
      <c r="D6" s="38"/>
      <c r="E6" s="38"/>
      <c r="F6" s="38"/>
      <c r="G6" s="38" t="s">
        <v>4</v>
      </c>
      <c r="H6" s="38"/>
      <c r="I6" s="38"/>
      <c r="J6" s="38"/>
      <c r="K6" s="38" t="s">
        <v>5</v>
      </c>
      <c r="L6" s="38"/>
      <c r="M6" s="38"/>
      <c r="N6" s="38"/>
      <c r="O6" s="38" t="s">
        <v>6</v>
      </c>
      <c r="P6" s="38"/>
      <c r="Q6" s="38"/>
      <c r="R6" s="38"/>
      <c r="S6" s="46" t="s">
        <v>7</v>
      </c>
      <c r="T6" s="47"/>
      <c r="U6" s="46" t="s">
        <v>8</v>
      </c>
      <c r="V6" s="47"/>
      <c r="W6" s="38" t="s">
        <v>9</v>
      </c>
      <c r="X6" s="38"/>
      <c r="Y6" s="43" t="s">
        <v>42</v>
      </c>
    </row>
    <row r="7" spans="1:25" ht="19.5" customHeight="1">
      <c r="A7" s="37"/>
      <c r="B7" s="40"/>
      <c r="C7" s="38" t="s">
        <v>1401</v>
      </c>
      <c r="D7" s="38"/>
      <c r="E7" s="38" t="s">
        <v>1402</v>
      </c>
      <c r="F7" s="38"/>
      <c r="G7" s="38" t="s">
        <v>1401</v>
      </c>
      <c r="H7" s="38"/>
      <c r="I7" s="38" t="s">
        <v>1402</v>
      </c>
      <c r="J7" s="38"/>
      <c r="K7" s="38" t="s">
        <v>1401</v>
      </c>
      <c r="L7" s="38"/>
      <c r="M7" s="38" t="s">
        <v>1402</v>
      </c>
      <c r="N7" s="38"/>
      <c r="O7" s="38" t="s">
        <v>1401</v>
      </c>
      <c r="P7" s="38"/>
      <c r="Q7" s="38" t="s">
        <v>1402</v>
      </c>
      <c r="R7" s="38"/>
      <c r="S7" s="37" t="s">
        <v>1401</v>
      </c>
      <c r="T7" s="37" t="s">
        <v>1402</v>
      </c>
      <c r="U7" s="37" t="s">
        <v>1401</v>
      </c>
      <c r="V7" s="37" t="s">
        <v>1402</v>
      </c>
      <c r="W7" s="38" t="s">
        <v>1401</v>
      </c>
      <c r="X7" s="38" t="s">
        <v>1402</v>
      </c>
      <c r="Y7" s="44"/>
    </row>
    <row r="8" spans="1:25" ht="36.75" customHeight="1">
      <c r="A8" s="37"/>
      <c r="B8" s="41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37"/>
      <c r="T8" s="37"/>
      <c r="U8" s="37"/>
      <c r="V8" s="37"/>
      <c r="W8" s="38"/>
      <c r="X8" s="38"/>
      <c r="Y8" s="45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74">C11+G11+K11+O11+S11+U11</f>
        <v>0</v>
      </c>
      <c r="X11" s="20">
        <f aca="true" t="shared" si="1" ref="X11:X74">E11+I11+M11+Q11+T11+V11</f>
        <v>0</v>
      </c>
      <c r="Y11" s="28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8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8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8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8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8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8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8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8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8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8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8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8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8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8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8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8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8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8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8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8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8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8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8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5" t="s">
        <v>16</v>
      </c>
      <c r="B35" s="14" t="s">
        <v>150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 t="shared" si="0"/>
        <v>0</v>
      </c>
      <c r="X35" s="18">
        <f t="shared" si="1"/>
        <v>0</v>
      </c>
      <c r="Y35" s="28">
        <f aca="true" t="shared" si="4" ref="Y35:Y70">Z35</f>
        <v>0</v>
      </c>
      <c r="Z35" s="3">
        <f t="shared" si="3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4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 t="shared" si="0"/>
        <v>0</v>
      </c>
      <c r="X36" s="20">
        <f t="shared" si="1"/>
        <v>0</v>
      </c>
      <c r="Y36" s="28">
        <f t="shared" si="4"/>
        <v>0</v>
      </c>
      <c r="Z36" s="3">
        <f aca="true" t="shared" si="5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4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 t="shared" si="0"/>
        <v>0</v>
      </c>
      <c r="X37" s="20">
        <f t="shared" si="1"/>
        <v>0</v>
      </c>
      <c r="Y37" s="28">
        <f t="shared" si="4"/>
        <v>0</v>
      </c>
      <c r="Z37" s="3">
        <f t="shared" si="5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4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 t="shared" si="0"/>
        <v>0</v>
      </c>
      <c r="X38" s="20">
        <f t="shared" si="1"/>
        <v>0</v>
      </c>
      <c r="Y38" s="28">
        <f t="shared" si="4"/>
        <v>0</v>
      </c>
      <c r="Z38" s="3">
        <f t="shared" si="5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4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 t="shared" si="0"/>
        <v>0</v>
      </c>
      <c r="X39" s="20">
        <f t="shared" si="1"/>
        <v>0</v>
      </c>
      <c r="Y39" s="28">
        <f t="shared" si="4"/>
        <v>0</v>
      </c>
      <c r="Z39" s="3">
        <f t="shared" si="5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4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 t="shared" si="0"/>
        <v>0</v>
      </c>
      <c r="X40" s="20">
        <f t="shared" si="1"/>
        <v>0</v>
      </c>
      <c r="Y40" s="28">
        <f t="shared" si="4"/>
        <v>0</v>
      </c>
      <c r="Z40" s="3">
        <f t="shared" si="5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4" t="s">
        <v>53</v>
      </c>
      <c r="B41" s="7" t="s">
        <v>54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 t="shared" si="0"/>
        <v>0</v>
      </c>
      <c r="X41" s="20">
        <f t="shared" si="1"/>
        <v>0</v>
      </c>
      <c r="Y41" s="28">
        <f t="shared" si="4"/>
        <v>0</v>
      </c>
      <c r="Z41" s="3">
        <f t="shared" si="5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4" t="s">
        <v>55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 t="shared" si="0"/>
        <v>0</v>
      </c>
      <c r="X42" s="20">
        <f t="shared" si="1"/>
        <v>0</v>
      </c>
      <c r="Y42" s="28">
        <f t="shared" si="4"/>
        <v>0</v>
      </c>
      <c r="Z42" s="3">
        <f t="shared" si="5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4" t="s">
        <v>57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 t="shared" si="0"/>
        <v>0</v>
      </c>
      <c r="X43" s="20">
        <f t="shared" si="1"/>
        <v>0</v>
      </c>
      <c r="Y43" s="28">
        <f t="shared" si="4"/>
        <v>0</v>
      </c>
      <c r="Z43" s="3">
        <f t="shared" si="5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4" t="s">
        <v>59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 t="shared" si="0"/>
        <v>0</v>
      </c>
      <c r="X44" s="20">
        <f t="shared" si="1"/>
        <v>0</v>
      </c>
      <c r="Y44" s="28">
        <f t="shared" si="4"/>
        <v>0</v>
      </c>
      <c r="Z44" s="3">
        <f t="shared" si="5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4" t="s">
        <v>61</v>
      </c>
      <c r="B45" s="7" t="s">
        <v>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 t="shared" si="0"/>
        <v>0</v>
      </c>
      <c r="X45" s="20">
        <f t="shared" si="1"/>
        <v>0</v>
      </c>
      <c r="Y45" s="28">
        <f t="shared" si="4"/>
        <v>0</v>
      </c>
      <c r="Z45" s="3">
        <f t="shared" si="5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4" t="s">
        <v>63</v>
      </c>
      <c r="B46" s="7" t="s">
        <v>64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 t="shared" si="0"/>
        <v>0</v>
      </c>
      <c r="X46" s="20">
        <f t="shared" si="1"/>
        <v>0</v>
      </c>
      <c r="Y46" s="28">
        <f t="shared" si="4"/>
        <v>0</v>
      </c>
      <c r="Z46" s="3">
        <f t="shared" si="5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4" t="s">
        <v>65</v>
      </c>
      <c r="B47" s="7" t="s">
        <v>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 t="shared" si="0"/>
        <v>0</v>
      </c>
      <c r="X47" s="20">
        <f t="shared" si="1"/>
        <v>0</v>
      </c>
      <c r="Y47" s="28">
        <f t="shared" si="4"/>
        <v>0</v>
      </c>
      <c r="Z47" s="3">
        <f t="shared" si="5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4" t="s">
        <v>67</v>
      </c>
      <c r="B48" s="7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 t="shared" si="0"/>
        <v>0</v>
      </c>
      <c r="X48" s="20">
        <f t="shared" si="1"/>
        <v>0</v>
      </c>
      <c r="Y48" s="28">
        <f t="shared" si="4"/>
        <v>0</v>
      </c>
      <c r="Z48" s="3">
        <f t="shared" si="5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4" t="s">
        <v>69</v>
      </c>
      <c r="B49" s="7" t="s">
        <v>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 t="shared" si="0"/>
        <v>0</v>
      </c>
      <c r="X49" s="20">
        <f t="shared" si="1"/>
        <v>0</v>
      </c>
      <c r="Y49" s="28">
        <f t="shared" si="4"/>
        <v>0</v>
      </c>
      <c r="Z49" s="3">
        <f t="shared" si="5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4" t="s">
        <v>71</v>
      </c>
      <c r="B50" s="7" t="s">
        <v>72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 t="shared" si="0"/>
        <v>0</v>
      </c>
      <c r="X50" s="20">
        <f t="shared" si="1"/>
        <v>0</v>
      </c>
      <c r="Y50" s="28">
        <f t="shared" si="4"/>
        <v>0</v>
      </c>
      <c r="Z50" s="3">
        <f t="shared" si="5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4" t="s">
        <v>73</v>
      </c>
      <c r="B51" s="7" t="s">
        <v>74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 t="shared" si="0"/>
        <v>0</v>
      </c>
      <c r="X51" s="20">
        <f t="shared" si="1"/>
        <v>0</v>
      </c>
      <c r="Y51" s="28">
        <f t="shared" si="4"/>
        <v>0</v>
      </c>
      <c r="Z51" s="3">
        <f t="shared" si="5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4" t="s">
        <v>75</v>
      </c>
      <c r="B52" s="7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 t="shared" si="0"/>
        <v>0</v>
      </c>
      <c r="X52" s="20">
        <f t="shared" si="1"/>
        <v>0</v>
      </c>
      <c r="Y52" s="28">
        <f t="shared" si="4"/>
        <v>0</v>
      </c>
      <c r="Z52" s="3">
        <f t="shared" si="5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4" t="s">
        <v>77</v>
      </c>
      <c r="B53" s="7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 t="shared" si="0"/>
        <v>0</v>
      </c>
      <c r="X53" s="20">
        <f t="shared" si="1"/>
        <v>0</v>
      </c>
      <c r="Y53" s="28">
        <f t="shared" si="4"/>
        <v>0</v>
      </c>
      <c r="Z53" s="3">
        <f t="shared" si="5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4" t="s">
        <v>79</v>
      </c>
      <c r="B54" s="7" t="s">
        <v>80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 t="shared" si="0"/>
        <v>0</v>
      </c>
      <c r="X54" s="20">
        <f t="shared" si="1"/>
        <v>0</v>
      </c>
      <c r="Y54" s="28">
        <f t="shared" si="4"/>
        <v>0</v>
      </c>
      <c r="Z54" s="3">
        <f aca="true" t="shared" si="6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4" t="s">
        <v>81</v>
      </c>
      <c r="B55" s="7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 t="shared" si="0"/>
        <v>0</v>
      </c>
      <c r="X55" s="20">
        <f t="shared" si="1"/>
        <v>0</v>
      </c>
      <c r="Y55" s="28">
        <f t="shared" si="4"/>
        <v>0</v>
      </c>
      <c r="Z55" s="3">
        <f t="shared" si="6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4" t="s">
        <v>83</v>
      </c>
      <c r="B56" s="7" t="s">
        <v>84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 t="shared" si="0"/>
        <v>0</v>
      </c>
      <c r="X56" s="20">
        <f t="shared" si="1"/>
        <v>0</v>
      </c>
      <c r="Y56" s="28">
        <f t="shared" si="4"/>
        <v>0</v>
      </c>
      <c r="Z56" s="3">
        <f t="shared" si="6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4" t="s">
        <v>85</v>
      </c>
      <c r="B57" s="7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 t="shared" si="0"/>
        <v>0</v>
      </c>
      <c r="X57" s="20">
        <f t="shared" si="1"/>
        <v>0</v>
      </c>
      <c r="Y57" s="28">
        <f t="shared" si="4"/>
        <v>0</v>
      </c>
      <c r="Z57" s="3">
        <f t="shared" si="6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4" t="s">
        <v>87</v>
      </c>
      <c r="B58" s="7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 t="shared" si="0"/>
        <v>0</v>
      </c>
      <c r="X58" s="20">
        <f t="shared" si="1"/>
        <v>0</v>
      </c>
      <c r="Y58" s="28">
        <f t="shared" si="4"/>
        <v>0</v>
      </c>
      <c r="Z58" s="3">
        <f t="shared" si="6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4" t="s">
        <v>89</v>
      </c>
      <c r="B59" s="7" t="s">
        <v>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 t="shared" si="0"/>
        <v>0</v>
      </c>
      <c r="X59" s="20">
        <f t="shared" si="1"/>
        <v>0</v>
      </c>
      <c r="Y59" s="28">
        <f t="shared" si="4"/>
        <v>0</v>
      </c>
      <c r="Z59" s="3">
        <f t="shared" si="6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4" t="s">
        <v>91</v>
      </c>
      <c r="B60" s="7" t="s">
        <v>92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 t="shared" si="0"/>
        <v>0</v>
      </c>
      <c r="X60" s="20">
        <f t="shared" si="1"/>
        <v>0</v>
      </c>
      <c r="Y60" s="28">
        <f t="shared" si="4"/>
        <v>0</v>
      </c>
      <c r="Z60" s="3">
        <f t="shared" si="6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4" t="s">
        <v>93</v>
      </c>
      <c r="B61" s="7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 t="shared" si="0"/>
        <v>0</v>
      </c>
      <c r="X61" s="20">
        <f t="shared" si="1"/>
        <v>0</v>
      </c>
      <c r="Y61" s="28">
        <f t="shared" si="4"/>
        <v>0</v>
      </c>
      <c r="Z61" s="3">
        <f t="shared" si="6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4" t="s">
        <v>95</v>
      </c>
      <c r="B62" s="7" t="s">
        <v>96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 t="shared" si="0"/>
        <v>0</v>
      </c>
      <c r="X62" s="20">
        <f t="shared" si="1"/>
        <v>0</v>
      </c>
      <c r="Y62" s="28">
        <f t="shared" si="4"/>
        <v>0</v>
      </c>
      <c r="Z62" s="3">
        <f t="shared" si="6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4" t="s">
        <v>97</v>
      </c>
      <c r="B63" s="7" t="s">
        <v>98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 t="shared" si="0"/>
        <v>0</v>
      </c>
      <c r="X63" s="20">
        <f t="shared" si="1"/>
        <v>0</v>
      </c>
      <c r="Y63" s="28">
        <f t="shared" si="4"/>
        <v>0</v>
      </c>
      <c r="Z63" s="3">
        <f t="shared" si="6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4" t="s">
        <v>99</v>
      </c>
      <c r="B64" s="7" t="s">
        <v>100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 t="shared" si="0"/>
        <v>0</v>
      </c>
      <c r="X64" s="20">
        <f t="shared" si="1"/>
        <v>0</v>
      </c>
      <c r="Y64" s="28">
        <f t="shared" si="4"/>
        <v>0</v>
      </c>
      <c r="Z64" s="3">
        <f t="shared" si="6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 t="shared" si="0"/>
        <v>0</v>
      </c>
      <c r="X65" s="18">
        <f t="shared" si="1"/>
        <v>0</v>
      </c>
      <c r="Y65" s="28">
        <f t="shared" si="4"/>
        <v>0</v>
      </c>
      <c r="Z65" s="3">
        <f t="shared" si="6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 t="shared" si="0"/>
        <v>0</v>
      </c>
      <c r="X66" s="20">
        <f t="shared" si="1"/>
        <v>0</v>
      </c>
      <c r="Y66" s="28">
        <f t="shared" si="4"/>
        <v>0</v>
      </c>
      <c r="Z66" s="3">
        <f t="shared" si="6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 t="shared" si="0"/>
        <v>0</v>
      </c>
      <c r="X67" s="20">
        <f t="shared" si="1"/>
        <v>0</v>
      </c>
      <c r="Y67" s="28">
        <f t="shared" si="4"/>
        <v>0</v>
      </c>
      <c r="Z67" s="3">
        <f t="shared" si="6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 t="shared" si="0"/>
        <v>0</v>
      </c>
      <c r="X68" s="20">
        <f t="shared" si="1"/>
        <v>0</v>
      </c>
      <c r="Y68" s="28">
        <f t="shared" si="4"/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 t="shared" si="0"/>
        <v>0</v>
      </c>
      <c r="X69" s="20">
        <f t="shared" si="1"/>
        <v>0</v>
      </c>
      <c r="Y69" s="28">
        <f t="shared" si="4"/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 t="shared" si="0"/>
        <v>0</v>
      </c>
      <c r="X70" s="20">
        <f t="shared" si="1"/>
        <v>0</v>
      </c>
      <c r="Y70" s="28">
        <f t="shared" si="4"/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 t="shared" si="0"/>
        <v>0</v>
      </c>
      <c r="X71" s="20">
        <f t="shared" si="1"/>
        <v>0</v>
      </c>
      <c r="Y71" s="28">
        <f aca="true" t="shared" si="7" ref="Y71:Y134">Z71</f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 t="shared" si="0"/>
        <v>0</v>
      </c>
      <c r="X72" s="20">
        <f t="shared" si="1"/>
        <v>0</v>
      </c>
      <c r="Y72" s="28">
        <f t="shared" si="7"/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 t="shared" si="0"/>
        <v>0</v>
      </c>
      <c r="X73" s="20">
        <f t="shared" si="1"/>
        <v>0</v>
      </c>
      <c r="Y73" s="28">
        <f t="shared" si="7"/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 t="shared" si="0"/>
        <v>0</v>
      </c>
      <c r="X74" s="20">
        <f t="shared" si="1"/>
        <v>0</v>
      </c>
      <c r="Y74" s="28">
        <f t="shared" si="7"/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 aca="true" t="shared" si="8" ref="W75:W138">C75+G75+K75+O75+S75+U75</f>
        <v>0</v>
      </c>
      <c r="X75" s="20">
        <f aca="true" t="shared" si="9" ref="X75:X138">E75+I75+M75+Q75+T75+V75</f>
        <v>0</v>
      </c>
      <c r="Y75" s="28">
        <f t="shared" si="7"/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 t="shared" si="8"/>
        <v>0</v>
      </c>
      <c r="X76" s="20">
        <f t="shared" si="9"/>
        <v>0</v>
      </c>
      <c r="Y76" s="28">
        <f t="shared" si="7"/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 t="shared" si="8"/>
        <v>0</v>
      </c>
      <c r="X77" s="20">
        <f t="shared" si="9"/>
        <v>0</v>
      </c>
      <c r="Y77" s="28">
        <f t="shared" si="7"/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 t="shared" si="8"/>
        <v>0</v>
      </c>
      <c r="X78" s="20">
        <f t="shared" si="9"/>
        <v>0</v>
      </c>
      <c r="Y78" s="28">
        <f t="shared" si="7"/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 t="shared" si="8"/>
        <v>0</v>
      </c>
      <c r="X79" s="20">
        <f t="shared" si="9"/>
        <v>0</v>
      </c>
      <c r="Y79" s="28">
        <f t="shared" si="7"/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 t="shared" si="8"/>
        <v>0</v>
      </c>
      <c r="X80" s="20">
        <f t="shared" si="9"/>
        <v>0</v>
      </c>
      <c r="Y80" s="28">
        <f t="shared" si="7"/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 t="shared" si="8"/>
        <v>0</v>
      </c>
      <c r="X81" s="20">
        <f t="shared" si="9"/>
        <v>0</v>
      </c>
      <c r="Y81" s="28">
        <f t="shared" si="7"/>
        <v>0</v>
      </c>
      <c r="Z81" s="3">
        <f t="shared" si="6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 t="shared" si="8"/>
        <v>0</v>
      </c>
      <c r="X82" s="20">
        <f t="shared" si="9"/>
        <v>0</v>
      </c>
      <c r="Y82" s="28">
        <f t="shared" si="7"/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 t="shared" si="8"/>
        <v>0</v>
      </c>
      <c r="X83" s="18">
        <f t="shared" si="9"/>
        <v>0</v>
      </c>
      <c r="Y83" s="28">
        <f t="shared" si="7"/>
        <v>0</v>
      </c>
      <c r="Z83" s="3">
        <f t="shared" si="6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 t="shared" si="8"/>
        <v>0</v>
      </c>
      <c r="X84" s="20">
        <f t="shared" si="9"/>
        <v>0</v>
      </c>
      <c r="Y84" s="28">
        <f t="shared" si="7"/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 t="shared" si="8"/>
        <v>0</v>
      </c>
      <c r="X85" s="20">
        <f t="shared" si="9"/>
        <v>0</v>
      </c>
      <c r="Y85" s="28">
        <f t="shared" si="7"/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 t="shared" si="8"/>
        <v>0</v>
      </c>
      <c r="X86" s="20">
        <f t="shared" si="9"/>
        <v>0</v>
      </c>
      <c r="Y86" s="28">
        <f t="shared" si="7"/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 t="shared" si="8"/>
        <v>0</v>
      </c>
      <c r="X87" s="20">
        <f t="shared" si="9"/>
        <v>0</v>
      </c>
      <c r="Y87" s="28">
        <f t="shared" si="7"/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 t="shared" si="8"/>
        <v>0</v>
      </c>
      <c r="X88" s="20">
        <f t="shared" si="9"/>
        <v>0</v>
      </c>
      <c r="Y88" s="28">
        <f t="shared" si="7"/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 t="shared" si="8"/>
        <v>0</v>
      </c>
      <c r="X89" s="20">
        <f t="shared" si="9"/>
        <v>0</v>
      </c>
      <c r="Y89" s="28">
        <f t="shared" si="7"/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 t="shared" si="8"/>
        <v>0</v>
      </c>
      <c r="X90" s="20">
        <f t="shared" si="9"/>
        <v>0</v>
      </c>
      <c r="Y90" s="28">
        <f t="shared" si="7"/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 t="shared" si="8"/>
        <v>0</v>
      </c>
      <c r="X91" s="20">
        <f t="shared" si="9"/>
        <v>0</v>
      </c>
      <c r="Y91" s="28">
        <f t="shared" si="7"/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 t="shared" si="8"/>
        <v>0</v>
      </c>
      <c r="X92" s="20">
        <f t="shared" si="9"/>
        <v>0</v>
      </c>
      <c r="Y92" s="28">
        <f t="shared" si="7"/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 t="shared" si="8"/>
        <v>0</v>
      </c>
      <c r="X93" s="20">
        <f t="shared" si="9"/>
        <v>0</v>
      </c>
      <c r="Y93" s="28">
        <f t="shared" si="7"/>
        <v>0</v>
      </c>
      <c r="Z93" s="3">
        <f t="shared" si="6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 t="shared" si="8"/>
        <v>0</v>
      </c>
      <c r="X94" s="20">
        <f t="shared" si="9"/>
        <v>0</v>
      </c>
      <c r="Y94" s="28">
        <f t="shared" si="7"/>
        <v>0</v>
      </c>
      <c r="Z94" s="3">
        <f t="shared" si="6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 t="shared" si="8"/>
        <v>0</v>
      </c>
      <c r="X95" s="20">
        <f t="shared" si="9"/>
        <v>0</v>
      </c>
      <c r="Y95" s="28">
        <f t="shared" si="7"/>
        <v>0</v>
      </c>
      <c r="Z95" s="3">
        <f aca="true" t="shared" si="10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 t="shared" si="8"/>
        <v>0</v>
      </c>
      <c r="X96" s="20">
        <f t="shared" si="9"/>
        <v>0</v>
      </c>
      <c r="Y96" s="28">
        <f t="shared" si="7"/>
        <v>0</v>
      </c>
      <c r="Z96" s="3">
        <f t="shared" si="10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 t="shared" si="8"/>
        <v>0</v>
      </c>
      <c r="X97" s="20">
        <f t="shared" si="9"/>
        <v>0</v>
      </c>
      <c r="Y97" s="28">
        <f t="shared" si="7"/>
        <v>0</v>
      </c>
      <c r="Z97" s="3">
        <f t="shared" si="10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 t="shared" si="8"/>
        <v>0</v>
      </c>
      <c r="X98" s="20">
        <f t="shared" si="9"/>
        <v>0</v>
      </c>
      <c r="Y98" s="28">
        <f t="shared" si="7"/>
        <v>0</v>
      </c>
      <c r="Z98" s="3">
        <f t="shared" si="10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 t="shared" si="8"/>
        <v>0</v>
      </c>
      <c r="X99" s="20">
        <f t="shared" si="9"/>
        <v>0</v>
      </c>
      <c r="Y99" s="28">
        <f t="shared" si="7"/>
        <v>0</v>
      </c>
      <c r="Z99" s="3">
        <f t="shared" si="10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 t="shared" si="8"/>
        <v>0</v>
      </c>
      <c r="X100" s="20">
        <f t="shared" si="9"/>
        <v>0</v>
      </c>
      <c r="Y100" s="28">
        <f t="shared" si="7"/>
        <v>0</v>
      </c>
      <c r="Z100" s="3">
        <f t="shared" si="10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 t="shared" si="8"/>
        <v>0</v>
      </c>
      <c r="X101" s="20">
        <f t="shared" si="9"/>
        <v>0</v>
      </c>
      <c r="Y101" s="28">
        <f t="shared" si="7"/>
        <v>0</v>
      </c>
      <c r="Z101" s="3">
        <f t="shared" si="10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 t="shared" si="8"/>
        <v>0</v>
      </c>
      <c r="X102" s="20">
        <f t="shared" si="9"/>
        <v>0</v>
      </c>
      <c r="Y102" s="28">
        <f t="shared" si="7"/>
        <v>0</v>
      </c>
      <c r="Z102" s="3">
        <f t="shared" si="10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 t="shared" si="8"/>
        <v>0</v>
      </c>
      <c r="X103" s="20">
        <f t="shared" si="9"/>
        <v>0</v>
      </c>
      <c r="Y103" s="28">
        <f t="shared" si="7"/>
        <v>0</v>
      </c>
      <c r="Z103" s="3">
        <f t="shared" si="10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 t="shared" si="8"/>
        <v>0</v>
      </c>
      <c r="X104" s="20">
        <f t="shared" si="9"/>
        <v>0</v>
      </c>
      <c r="Y104" s="28">
        <f t="shared" si="7"/>
        <v>0</v>
      </c>
      <c r="Z104" s="3">
        <f aca="true" t="shared" si="11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 t="shared" si="8"/>
        <v>0</v>
      </c>
      <c r="X105" s="20">
        <f t="shared" si="9"/>
        <v>0</v>
      </c>
      <c r="Y105" s="28">
        <f t="shared" si="7"/>
        <v>0</v>
      </c>
      <c r="Z105" s="3">
        <f t="shared" si="11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 t="shared" si="8"/>
        <v>0</v>
      </c>
      <c r="X106" s="20">
        <f t="shared" si="9"/>
        <v>0</v>
      </c>
      <c r="Y106" s="28">
        <f t="shared" si="7"/>
        <v>0</v>
      </c>
      <c r="Z106" s="3">
        <f t="shared" si="11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 t="shared" si="8"/>
        <v>0</v>
      </c>
      <c r="X107" s="20">
        <f t="shared" si="9"/>
        <v>0</v>
      </c>
      <c r="Y107" s="28">
        <f t="shared" si="7"/>
        <v>0</v>
      </c>
      <c r="Z107" s="3">
        <f t="shared" si="11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 t="shared" si="8"/>
        <v>0</v>
      </c>
      <c r="X108" s="20">
        <f t="shared" si="9"/>
        <v>0</v>
      </c>
      <c r="Y108" s="28">
        <f t="shared" si="7"/>
        <v>0</v>
      </c>
      <c r="Z108" s="3">
        <f t="shared" si="11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 t="shared" si="8"/>
        <v>0</v>
      </c>
      <c r="X109" s="20">
        <f t="shared" si="9"/>
        <v>0</v>
      </c>
      <c r="Y109" s="28">
        <f t="shared" si="7"/>
        <v>0</v>
      </c>
      <c r="Z109" s="3">
        <f t="shared" si="11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 t="shared" si="8"/>
        <v>0</v>
      </c>
      <c r="X110" s="20">
        <f t="shared" si="9"/>
        <v>0</v>
      </c>
      <c r="Y110" s="28">
        <f t="shared" si="7"/>
        <v>0</v>
      </c>
      <c r="Z110" s="3">
        <f t="shared" si="11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 t="shared" si="8"/>
        <v>0</v>
      </c>
      <c r="X111" s="20">
        <f t="shared" si="9"/>
        <v>0</v>
      </c>
      <c r="Y111" s="28">
        <f t="shared" si="7"/>
        <v>0</v>
      </c>
      <c r="Z111" s="3">
        <f t="shared" si="11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 t="shared" si="8"/>
        <v>0</v>
      </c>
      <c r="X112" s="20">
        <f t="shared" si="9"/>
        <v>0</v>
      </c>
      <c r="Y112" s="28">
        <f t="shared" si="7"/>
        <v>0</v>
      </c>
      <c r="Z112" s="3">
        <f t="shared" si="11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 t="shared" si="8"/>
        <v>0</v>
      </c>
      <c r="X113" s="20">
        <f t="shared" si="9"/>
        <v>0</v>
      </c>
      <c r="Y113" s="28">
        <f t="shared" si="7"/>
        <v>0</v>
      </c>
      <c r="Z113" s="3">
        <f t="shared" si="11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 t="shared" si="8"/>
        <v>0</v>
      </c>
      <c r="X114" s="20">
        <f t="shared" si="9"/>
        <v>0</v>
      </c>
      <c r="Y114" s="28">
        <f t="shared" si="7"/>
        <v>0</v>
      </c>
      <c r="Z114" s="3">
        <f t="shared" si="11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 t="shared" si="8"/>
        <v>0</v>
      </c>
      <c r="X115" s="20">
        <f t="shared" si="9"/>
        <v>0</v>
      </c>
      <c r="Y115" s="28">
        <f t="shared" si="7"/>
        <v>0</v>
      </c>
      <c r="Z115" s="3">
        <f t="shared" si="11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 t="shared" si="8"/>
        <v>0</v>
      </c>
      <c r="X116" s="20">
        <f t="shared" si="9"/>
        <v>0</v>
      </c>
      <c r="Y116" s="28">
        <f t="shared" si="7"/>
        <v>0</v>
      </c>
      <c r="Z116" s="3">
        <f t="shared" si="11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 t="shared" si="8"/>
        <v>0</v>
      </c>
      <c r="X117" s="20">
        <f t="shared" si="9"/>
        <v>0</v>
      </c>
      <c r="Y117" s="28">
        <f t="shared" si="7"/>
        <v>0</v>
      </c>
      <c r="Z117" s="3">
        <f t="shared" si="11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 t="shared" si="8"/>
        <v>0</v>
      </c>
      <c r="X118" s="20">
        <f t="shared" si="9"/>
        <v>0</v>
      </c>
      <c r="Y118" s="28">
        <f t="shared" si="7"/>
        <v>0</v>
      </c>
      <c r="Z118" s="3">
        <f t="shared" si="11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 t="shared" si="8"/>
        <v>0</v>
      </c>
      <c r="X119" s="20">
        <f t="shared" si="9"/>
        <v>0</v>
      </c>
      <c r="Y119" s="28">
        <f t="shared" si="7"/>
        <v>0</v>
      </c>
      <c r="Z119" s="3">
        <f t="shared" si="11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 t="shared" si="8"/>
        <v>0</v>
      </c>
      <c r="X120" s="20">
        <f t="shared" si="9"/>
        <v>0</v>
      </c>
      <c r="Y120" s="28">
        <f t="shared" si="7"/>
        <v>0</v>
      </c>
      <c r="Z120" s="3">
        <f t="shared" si="11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 t="shared" si="8"/>
        <v>0</v>
      </c>
      <c r="X121" s="20">
        <f t="shared" si="9"/>
        <v>0</v>
      </c>
      <c r="Y121" s="28">
        <f t="shared" si="7"/>
        <v>0</v>
      </c>
      <c r="Z121" s="3">
        <f t="shared" si="11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 t="shared" si="8"/>
        <v>0</v>
      </c>
      <c r="X122" s="20">
        <f t="shared" si="9"/>
        <v>0</v>
      </c>
      <c r="Y122" s="28">
        <f t="shared" si="7"/>
        <v>0</v>
      </c>
      <c r="Z122" s="3">
        <f t="shared" si="11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 t="shared" si="8"/>
        <v>0</v>
      </c>
      <c r="X123" s="20">
        <f t="shared" si="9"/>
        <v>0</v>
      </c>
      <c r="Y123" s="28">
        <f t="shared" si="7"/>
        <v>0</v>
      </c>
      <c r="Z123" s="3">
        <f t="shared" si="11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 t="shared" si="8"/>
        <v>0</v>
      </c>
      <c r="X124" s="20">
        <f t="shared" si="9"/>
        <v>0</v>
      </c>
      <c r="Y124" s="28">
        <f t="shared" si="7"/>
        <v>0</v>
      </c>
      <c r="Z124" s="3">
        <f t="shared" si="11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 t="shared" si="8"/>
        <v>0</v>
      </c>
      <c r="X125" s="20">
        <f t="shared" si="9"/>
        <v>0</v>
      </c>
      <c r="Y125" s="28">
        <f t="shared" si="7"/>
        <v>0</v>
      </c>
      <c r="Z125" s="3">
        <f t="shared" si="11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 t="shared" si="8"/>
        <v>0</v>
      </c>
      <c r="X126" s="20">
        <f t="shared" si="9"/>
        <v>0</v>
      </c>
      <c r="Y126" s="28">
        <f t="shared" si="7"/>
        <v>0</v>
      </c>
      <c r="Z126" s="3">
        <f t="shared" si="11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 t="shared" si="8"/>
        <v>0</v>
      </c>
      <c r="X127" s="20">
        <f t="shared" si="9"/>
        <v>0</v>
      </c>
      <c r="Y127" s="28">
        <f t="shared" si="7"/>
        <v>0</v>
      </c>
      <c r="Z127" s="3">
        <f t="shared" si="11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 t="shared" si="8"/>
        <v>0</v>
      </c>
      <c r="X128" s="20">
        <f t="shared" si="9"/>
        <v>0</v>
      </c>
      <c r="Y128" s="28">
        <f t="shared" si="7"/>
        <v>0</v>
      </c>
      <c r="Z128" s="3">
        <f t="shared" si="11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 t="shared" si="8"/>
        <v>0</v>
      </c>
      <c r="X129" s="20">
        <f t="shared" si="9"/>
        <v>0</v>
      </c>
      <c r="Y129" s="28">
        <f t="shared" si="7"/>
        <v>0</v>
      </c>
      <c r="Z129" s="3">
        <f t="shared" si="11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 t="shared" si="8"/>
        <v>0</v>
      </c>
      <c r="X130" s="18">
        <f t="shared" si="9"/>
        <v>0</v>
      </c>
      <c r="Y130" s="28">
        <f t="shared" si="7"/>
        <v>0</v>
      </c>
      <c r="Z130" s="3">
        <f t="shared" si="11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 t="shared" si="8"/>
        <v>0</v>
      </c>
      <c r="X131" s="20">
        <f t="shared" si="9"/>
        <v>0</v>
      </c>
      <c r="Y131" s="28">
        <f t="shared" si="7"/>
        <v>0</v>
      </c>
      <c r="Z131" s="3">
        <f t="shared" si="11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 t="shared" si="8"/>
        <v>0</v>
      </c>
      <c r="X132" s="20">
        <f t="shared" si="9"/>
        <v>0</v>
      </c>
      <c r="Y132" s="28">
        <f t="shared" si="7"/>
        <v>0</v>
      </c>
      <c r="Z132" s="3">
        <f t="shared" si="11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 t="shared" si="8"/>
        <v>0</v>
      </c>
      <c r="X133" s="20">
        <f t="shared" si="9"/>
        <v>0</v>
      </c>
      <c r="Y133" s="28">
        <f t="shared" si="7"/>
        <v>0</v>
      </c>
      <c r="Z133" s="3">
        <f t="shared" si="11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 t="shared" si="8"/>
        <v>0</v>
      </c>
      <c r="X134" s="20">
        <f t="shared" si="9"/>
        <v>0</v>
      </c>
      <c r="Y134" s="28">
        <f t="shared" si="7"/>
        <v>0</v>
      </c>
      <c r="Z134" s="3">
        <f t="shared" si="11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 t="shared" si="8"/>
        <v>0</v>
      </c>
      <c r="X135" s="20">
        <f t="shared" si="9"/>
        <v>0</v>
      </c>
      <c r="Y135" s="28">
        <f aca="true" t="shared" si="12" ref="Y135:Y198">Z135</f>
        <v>0</v>
      </c>
      <c r="Z135" s="3">
        <f t="shared" si="11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 t="shared" si="8"/>
        <v>0</v>
      </c>
      <c r="X136" s="20">
        <f t="shared" si="9"/>
        <v>0</v>
      </c>
      <c r="Y136" s="28">
        <f t="shared" si="12"/>
        <v>0</v>
      </c>
      <c r="Z136" s="3">
        <f t="shared" si="11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 t="shared" si="8"/>
        <v>0</v>
      </c>
      <c r="X137" s="20">
        <f t="shared" si="9"/>
        <v>0</v>
      </c>
      <c r="Y137" s="28">
        <f t="shared" si="12"/>
        <v>0</v>
      </c>
      <c r="Z137" s="3">
        <f t="shared" si="11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 t="shared" si="8"/>
        <v>0</v>
      </c>
      <c r="X138" s="20">
        <f t="shared" si="9"/>
        <v>0</v>
      </c>
      <c r="Y138" s="28">
        <f t="shared" si="12"/>
        <v>0</v>
      </c>
      <c r="Z138" s="3">
        <f t="shared" si="11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 aca="true" t="shared" si="13" ref="W139:W202">C139+G139+K139+O139+S139+U139</f>
        <v>0</v>
      </c>
      <c r="X139" s="20">
        <f aca="true" t="shared" si="14" ref="X139:X202">E139+I139+M139+Q139+T139+V139</f>
        <v>0</v>
      </c>
      <c r="Y139" s="28">
        <f t="shared" si="12"/>
        <v>0</v>
      </c>
      <c r="Z139" s="3">
        <f t="shared" si="11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 t="shared" si="13"/>
        <v>0</v>
      </c>
      <c r="X140" s="20">
        <f t="shared" si="14"/>
        <v>0</v>
      </c>
      <c r="Y140" s="28">
        <f t="shared" si="12"/>
        <v>0</v>
      </c>
      <c r="Z140" s="3">
        <f t="shared" si="11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 t="shared" si="13"/>
        <v>0</v>
      </c>
      <c r="X141" s="20">
        <f t="shared" si="14"/>
        <v>0</v>
      </c>
      <c r="Y141" s="28">
        <f t="shared" si="12"/>
        <v>0</v>
      </c>
      <c r="Z141" s="3">
        <f t="shared" si="11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 t="shared" si="13"/>
        <v>0</v>
      </c>
      <c r="X142" s="20">
        <f t="shared" si="14"/>
        <v>0</v>
      </c>
      <c r="Y142" s="28">
        <f t="shared" si="12"/>
        <v>0</v>
      </c>
      <c r="Z142" s="3">
        <f t="shared" si="11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 t="shared" si="13"/>
        <v>0</v>
      </c>
      <c r="X143" s="20">
        <f t="shared" si="14"/>
        <v>0</v>
      </c>
      <c r="Y143" s="28">
        <f t="shared" si="12"/>
        <v>0</v>
      </c>
      <c r="Z143" s="3">
        <f t="shared" si="11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 t="shared" si="13"/>
        <v>0</v>
      </c>
      <c r="X144" s="20">
        <f t="shared" si="14"/>
        <v>0</v>
      </c>
      <c r="Y144" s="28">
        <f t="shared" si="12"/>
        <v>0</v>
      </c>
      <c r="Z144" s="3">
        <f t="shared" si="11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 t="shared" si="13"/>
        <v>0</v>
      </c>
      <c r="X145" s="20">
        <f t="shared" si="14"/>
        <v>0</v>
      </c>
      <c r="Y145" s="28">
        <f t="shared" si="12"/>
        <v>0</v>
      </c>
      <c r="Z145" s="3">
        <f t="shared" si="11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 t="shared" si="13"/>
        <v>0</v>
      </c>
      <c r="X146" s="20">
        <f t="shared" si="14"/>
        <v>0</v>
      </c>
      <c r="Y146" s="28">
        <f t="shared" si="12"/>
        <v>0</v>
      </c>
      <c r="Z146" s="3">
        <f t="shared" si="11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 t="shared" si="13"/>
        <v>0</v>
      </c>
      <c r="X147" s="20">
        <f t="shared" si="14"/>
        <v>0</v>
      </c>
      <c r="Y147" s="28">
        <f t="shared" si="12"/>
        <v>0</v>
      </c>
      <c r="Z147" s="3">
        <f t="shared" si="11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 t="shared" si="13"/>
        <v>0</v>
      </c>
      <c r="X148" s="20">
        <f t="shared" si="14"/>
        <v>0</v>
      </c>
      <c r="Y148" s="28">
        <f t="shared" si="12"/>
        <v>0</v>
      </c>
      <c r="Z148" s="3">
        <f t="shared" si="11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 t="shared" si="13"/>
        <v>0</v>
      </c>
      <c r="X149" s="20">
        <f t="shared" si="14"/>
        <v>0</v>
      </c>
      <c r="Y149" s="28">
        <f t="shared" si="12"/>
        <v>0</v>
      </c>
      <c r="Z149" s="3">
        <f t="shared" si="11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 t="shared" si="13"/>
        <v>0</v>
      </c>
      <c r="X150" s="20">
        <f t="shared" si="14"/>
        <v>0</v>
      </c>
      <c r="Y150" s="28">
        <f t="shared" si="12"/>
        <v>0</v>
      </c>
      <c r="Z150" s="3">
        <f t="shared" si="11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 t="shared" si="13"/>
        <v>0</v>
      </c>
      <c r="X151" s="20">
        <f t="shared" si="14"/>
        <v>0</v>
      </c>
      <c r="Y151" s="28">
        <f t="shared" si="12"/>
        <v>0</v>
      </c>
      <c r="Z151" s="3">
        <f t="shared" si="11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 t="shared" si="13"/>
        <v>0</v>
      </c>
      <c r="X152" s="20">
        <f t="shared" si="14"/>
        <v>0</v>
      </c>
      <c r="Y152" s="28">
        <f t="shared" si="12"/>
        <v>0</v>
      </c>
      <c r="Z152" s="3">
        <f t="shared" si="11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 t="shared" si="13"/>
        <v>0</v>
      </c>
      <c r="X153" s="20">
        <f t="shared" si="14"/>
        <v>0</v>
      </c>
      <c r="Y153" s="28">
        <f t="shared" si="12"/>
        <v>0</v>
      </c>
      <c r="Z153" s="3">
        <f t="shared" si="11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 t="shared" si="13"/>
        <v>0</v>
      </c>
      <c r="X154" s="20">
        <f t="shared" si="14"/>
        <v>0</v>
      </c>
      <c r="Y154" s="28">
        <f t="shared" si="12"/>
        <v>0</v>
      </c>
      <c r="Z154" s="3">
        <f t="shared" si="11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 t="shared" si="13"/>
        <v>0</v>
      </c>
      <c r="X155" s="20">
        <f t="shared" si="14"/>
        <v>0</v>
      </c>
      <c r="Y155" s="28">
        <f t="shared" si="12"/>
        <v>0</v>
      </c>
      <c r="Z155" s="3">
        <f t="shared" si="11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 t="shared" si="13"/>
        <v>0</v>
      </c>
      <c r="X156" s="20">
        <f t="shared" si="14"/>
        <v>0</v>
      </c>
      <c r="Y156" s="28">
        <f t="shared" si="12"/>
        <v>0</v>
      </c>
      <c r="Z156" s="3">
        <f t="shared" si="11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 t="shared" si="13"/>
        <v>0</v>
      </c>
      <c r="X157" s="20">
        <f t="shared" si="14"/>
        <v>0</v>
      </c>
      <c r="Y157" s="28">
        <f t="shared" si="12"/>
        <v>0</v>
      </c>
      <c r="Z157" s="3">
        <f t="shared" si="11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 t="shared" si="13"/>
        <v>0</v>
      </c>
      <c r="X158" s="20">
        <f t="shared" si="14"/>
        <v>0</v>
      </c>
      <c r="Y158" s="28">
        <f t="shared" si="12"/>
        <v>0</v>
      </c>
      <c r="Z158" s="3">
        <f t="shared" si="11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 t="shared" si="13"/>
        <v>0</v>
      </c>
      <c r="X159" s="20">
        <f t="shared" si="14"/>
        <v>0</v>
      </c>
      <c r="Y159" s="28">
        <f t="shared" si="12"/>
        <v>0</v>
      </c>
      <c r="Z159" s="3">
        <f t="shared" si="11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 t="shared" si="13"/>
        <v>0</v>
      </c>
      <c r="X160" s="20">
        <f t="shared" si="14"/>
        <v>0</v>
      </c>
      <c r="Y160" s="28">
        <f t="shared" si="12"/>
        <v>0</v>
      </c>
      <c r="Z160" s="3">
        <f t="shared" si="11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 t="shared" si="13"/>
        <v>0</v>
      </c>
      <c r="X161" s="20">
        <f t="shared" si="14"/>
        <v>0</v>
      </c>
      <c r="Y161" s="28">
        <f t="shared" si="12"/>
        <v>0</v>
      </c>
      <c r="Z161" s="3">
        <f t="shared" si="11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 t="shared" si="13"/>
        <v>0</v>
      </c>
      <c r="X162" s="20">
        <f t="shared" si="14"/>
        <v>0</v>
      </c>
      <c r="Y162" s="28">
        <f t="shared" si="12"/>
        <v>0</v>
      </c>
      <c r="Z162" s="3">
        <f t="shared" si="11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 t="shared" si="13"/>
        <v>0</v>
      </c>
      <c r="X163" s="20">
        <f t="shared" si="14"/>
        <v>0</v>
      </c>
      <c r="Y163" s="28">
        <f t="shared" si="12"/>
        <v>0</v>
      </c>
      <c r="Z163" s="3">
        <f t="shared" si="11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 t="shared" si="13"/>
        <v>0</v>
      </c>
      <c r="X164" s="20">
        <f t="shared" si="14"/>
        <v>0</v>
      </c>
      <c r="Y164" s="28">
        <f t="shared" si="12"/>
        <v>0</v>
      </c>
      <c r="Z164" s="3">
        <f t="shared" si="11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 t="shared" si="13"/>
        <v>0</v>
      </c>
      <c r="X165" s="20">
        <f t="shared" si="14"/>
        <v>0</v>
      </c>
      <c r="Y165" s="28">
        <f t="shared" si="12"/>
        <v>0</v>
      </c>
      <c r="Z165" s="3">
        <f t="shared" si="11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 t="shared" si="13"/>
        <v>0</v>
      </c>
      <c r="X166" s="20">
        <f t="shared" si="14"/>
        <v>0</v>
      </c>
      <c r="Y166" s="28">
        <f t="shared" si="12"/>
        <v>0</v>
      </c>
      <c r="Z166" s="3">
        <f t="shared" si="11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 t="shared" si="13"/>
        <v>0</v>
      </c>
      <c r="X167" s="20">
        <f t="shared" si="14"/>
        <v>0</v>
      </c>
      <c r="Y167" s="28">
        <f t="shared" si="12"/>
        <v>0</v>
      </c>
      <c r="Z167" s="3">
        <f t="shared" si="11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 t="shared" si="13"/>
        <v>0</v>
      </c>
      <c r="X168" s="20">
        <f t="shared" si="14"/>
        <v>0</v>
      </c>
      <c r="Y168" s="28">
        <f t="shared" si="12"/>
        <v>0</v>
      </c>
      <c r="Z168" s="3">
        <f aca="true" t="shared" si="15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 t="shared" si="13"/>
        <v>0</v>
      </c>
      <c r="X169" s="20">
        <f t="shared" si="14"/>
        <v>0</v>
      </c>
      <c r="Y169" s="28">
        <f t="shared" si="12"/>
        <v>0</v>
      </c>
      <c r="Z169" s="3">
        <f t="shared" si="15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 t="shared" si="13"/>
        <v>0</v>
      </c>
      <c r="X170" s="20">
        <f t="shared" si="14"/>
        <v>0</v>
      </c>
      <c r="Y170" s="28">
        <f t="shared" si="12"/>
        <v>0</v>
      </c>
      <c r="Z170" s="3">
        <f t="shared" si="15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 t="shared" si="13"/>
        <v>0</v>
      </c>
      <c r="X171" s="20">
        <f t="shared" si="14"/>
        <v>0</v>
      </c>
      <c r="Y171" s="28">
        <f t="shared" si="12"/>
        <v>0</v>
      </c>
      <c r="Z171" s="3">
        <f t="shared" si="15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 t="shared" si="13"/>
        <v>0</v>
      </c>
      <c r="X172" s="20">
        <f t="shared" si="14"/>
        <v>0</v>
      </c>
      <c r="Y172" s="28">
        <f t="shared" si="12"/>
        <v>0</v>
      </c>
      <c r="Z172" s="3">
        <f t="shared" si="15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 t="shared" si="13"/>
        <v>0</v>
      </c>
      <c r="X173" s="20">
        <f t="shared" si="14"/>
        <v>0</v>
      </c>
      <c r="Y173" s="28">
        <f t="shared" si="12"/>
        <v>0</v>
      </c>
      <c r="Z173" s="3">
        <f t="shared" si="15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 t="shared" si="13"/>
        <v>0</v>
      </c>
      <c r="X174" s="20">
        <f t="shared" si="14"/>
        <v>0</v>
      </c>
      <c r="Y174" s="28">
        <f t="shared" si="12"/>
        <v>0</v>
      </c>
      <c r="Z174" s="3">
        <f t="shared" si="15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 t="shared" si="13"/>
        <v>0</v>
      </c>
      <c r="X175" s="20">
        <f t="shared" si="14"/>
        <v>0</v>
      </c>
      <c r="Y175" s="28">
        <f t="shared" si="12"/>
        <v>0</v>
      </c>
      <c r="Z175" s="3">
        <f t="shared" si="15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 t="shared" si="13"/>
        <v>0</v>
      </c>
      <c r="X176" s="20">
        <f t="shared" si="14"/>
        <v>0</v>
      </c>
      <c r="Y176" s="28">
        <f t="shared" si="12"/>
        <v>0</v>
      </c>
      <c r="Z176" s="3">
        <f t="shared" si="15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 t="shared" si="13"/>
        <v>0</v>
      </c>
      <c r="X177" s="20">
        <f t="shared" si="14"/>
        <v>0</v>
      </c>
      <c r="Y177" s="28">
        <f t="shared" si="12"/>
        <v>0</v>
      </c>
      <c r="Z177" s="3">
        <f t="shared" si="15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 t="shared" si="13"/>
        <v>0</v>
      </c>
      <c r="X178" s="20">
        <f t="shared" si="14"/>
        <v>0</v>
      </c>
      <c r="Y178" s="28">
        <f t="shared" si="12"/>
        <v>0</v>
      </c>
      <c r="Z178" s="3">
        <f t="shared" si="15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 t="shared" si="13"/>
        <v>0</v>
      </c>
      <c r="X179" s="20">
        <f t="shared" si="14"/>
        <v>0</v>
      </c>
      <c r="Y179" s="28">
        <f t="shared" si="12"/>
        <v>0</v>
      </c>
      <c r="Z179" s="3">
        <f t="shared" si="15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 t="shared" si="13"/>
        <v>0</v>
      </c>
      <c r="X180" s="20">
        <f t="shared" si="14"/>
        <v>0</v>
      </c>
      <c r="Y180" s="28">
        <f t="shared" si="12"/>
        <v>0</v>
      </c>
      <c r="Z180" s="3">
        <f t="shared" si="15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 t="shared" si="13"/>
        <v>0</v>
      </c>
      <c r="X181" s="20">
        <f t="shared" si="14"/>
        <v>0</v>
      </c>
      <c r="Y181" s="28">
        <f t="shared" si="12"/>
        <v>0</v>
      </c>
      <c r="Z181" s="3">
        <f t="shared" si="15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 t="shared" si="13"/>
        <v>0</v>
      </c>
      <c r="X182" s="20">
        <f t="shared" si="14"/>
        <v>0</v>
      </c>
      <c r="Y182" s="28">
        <f t="shared" si="12"/>
        <v>0</v>
      </c>
      <c r="Z182" s="3">
        <f t="shared" si="15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 t="shared" si="13"/>
        <v>0</v>
      </c>
      <c r="X183" s="20">
        <f t="shared" si="14"/>
        <v>0</v>
      </c>
      <c r="Y183" s="28">
        <f t="shared" si="12"/>
        <v>0</v>
      </c>
      <c r="Z183" s="3">
        <f t="shared" si="15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 t="shared" si="13"/>
        <v>0</v>
      </c>
      <c r="X184" s="20">
        <f t="shared" si="14"/>
        <v>0</v>
      </c>
      <c r="Y184" s="28">
        <f t="shared" si="12"/>
        <v>0</v>
      </c>
      <c r="Z184" s="3">
        <f t="shared" si="15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 t="shared" si="13"/>
        <v>0</v>
      </c>
      <c r="X185" s="20">
        <f t="shared" si="14"/>
        <v>0</v>
      </c>
      <c r="Y185" s="28">
        <f t="shared" si="12"/>
        <v>0</v>
      </c>
      <c r="Z185" s="3">
        <f t="shared" si="15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 t="shared" si="13"/>
        <v>0</v>
      </c>
      <c r="X186" s="18">
        <f t="shared" si="14"/>
        <v>0</v>
      </c>
      <c r="Y186" s="28">
        <f t="shared" si="12"/>
        <v>0</v>
      </c>
      <c r="Z186" s="3">
        <f t="shared" si="15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 t="shared" si="13"/>
        <v>0</v>
      </c>
      <c r="X187" s="20">
        <f t="shared" si="14"/>
        <v>0</v>
      </c>
      <c r="Y187" s="28">
        <f t="shared" si="12"/>
        <v>0</v>
      </c>
      <c r="Z187" s="3">
        <f t="shared" si="15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 t="shared" si="13"/>
        <v>0</v>
      </c>
      <c r="X188" s="20">
        <f t="shared" si="14"/>
        <v>0</v>
      </c>
      <c r="Y188" s="28">
        <f t="shared" si="12"/>
        <v>0</v>
      </c>
      <c r="Z188" s="3">
        <f t="shared" si="15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 t="shared" si="13"/>
        <v>0</v>
      </c>
      <c r="X189" s="20">
        <f t="shared" si="14"/>
        <v>0</v>
      </c>
      <c r="Y189" s="28">
        <f t="shared" si="12"/>
        <v>0</v>
      </c>
      <c r="Z189" s="3">
        <f t="shared" si="15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 t="shared" si="13"/>
        <v>0</v>
      </c>
      <c r="X190" s="20">
        <f t="shared" si="14"/>
        <v>0</v>
      </c>
      <c r="Y190" s="28">
        <f t="shared" si="12"/>
        <v>0</v>
      </c>
      <c r="Z190" s="3">
        <f t="shared" si="15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 t="shared" si="13"/>
        <v>0</v>
      </c>
      <c r="X191" s="20">
        <f t="shared" si="14"/>
        <v>0</v>
      </c>
      <c r="Y191" s="28">
        <f t="shared" si="12"/>
        <v>0</v>
      </c>
      <c r="Z191" s="3">
        <f t="shared" si="15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 t="shared" si="13"/>
        <v>0</v>
      </c>
      <c r="X192" s="20">
        <f t="shared" si="14"/>
        <v>0</v>
      </c>
      <c r="Y192" s="28">
        <f t="shared" si="12"/>
        <v>0</v>
      </c>
      <c r="Z192" s="3">
        <f t="shared" si="15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 t="shared" si="13"/>
        <v>0</v>
      </c>
      <c r="X193" s="20">
        <f t="shared" si="14"/>
        <v>0</v>
      </c>
      <c r="Y193" s="28">
        <f t="shared" si="12"/>
        <v>0</v>
      </c>
      <c r="Z193" s="3">
        <f t="shared" si="15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 t="shared" si="13"/>
        <v>0</v>
      </c>
      <c r="X194" s="20">
        <f t="shared" si="14"/>
        <v>0</v>
      </c>
      <c r="Y194" s="28">
        <f t="shared" si="12"/>
        <v>0</v>
      </c>
      <c r="Z194" s="3">
        <f t="shared" si="15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 t="shared" si="13"/>
        <v>0</v>
      </c>
      <c r="X195" s="20">
        <f t="shared" si="14"/>
        <v>0</v>
      </c>
      <c r="Y195" s="28">
        <f t="shared" si="12"/>
        <v>0</v>
      </c>
      <c r="Z195" s="3">
        <f t="shared" si="15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 t="shared" si="13"/>
        <v>0</v>
      </c>
      <c r="X196" s="20">
        <f t="shared" si="14"/>
        <v>0</v>
      </c>
      <c r="Y196" s="28">
        <f t="shared" si="12"/>
        <v>0</v>
      </c>
      <c r="Z196" s="3">
        <f t="shared" si="15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 t="shared" si="13"/>
        <v>0</v>
      </c>
      <c r="X197" s="20">
        <f t="shared" si="14"/>
        <v>0</v>
      </c>
      <c r="Y197" s="28">
        <f t="shared" si="12"/>
        <v>0</v>
      </c>
      <c r="Z197" s="3">
        <f t="shared" si="15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 t="shared" si="13"/>
        <v>0</v>
      </c>
      <c r="X198" s="20">
        <f t="shared" si="14"/>
        <v>0</v>
      </c>
      <c r="Y198" s="28">
        <f t="shared" si="12"/>
        <v>0</v>
      </c>
      <c r="Z198" s="3">
        <f t="shared" si="15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 t="shared" si="13"/>
        <v>0</v>
      </c>
      <c r="X199" s="20">
        <f t="shared" si="14"/>
        <v>0</v>
      </c>
      <c r="Y199" s="28">
        <f aca="true" t="shared" si="16" ref="Y199:Y262">Z199</f>
        <v>0</v>
      </c>
      <c r="Z199" s="3">
        <f t="shared" si="15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 t="shared" si="13"/>
        <v>0</v>
      </c>
      <c r="X200" s="20">
        <f t="shared" si="14"/>
        <v>0</v>
      </c>
      <c r="Y200" s="28">
        <f t="shared" si="16"/>
        <v>0</v>
      </c>
      <c r="Z200" s="3">
        <f t="shared" si="15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 t="shared" si="13"/>
        <v>0</v>
      </c>
      <c r="X201" s="20">
        <f t="shared" si="14"/>
        <v>0</v>
      </c>
      <c r="Y201" s="28">
        <f t="shared" si="16"/>
        <v>0</v>
      </c>
      <c r="Z201" s="3">
        <f t="shared" si="15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 t="shared" si="13"/>
        <v>0</v>
      </c>
      <c r="X202" s="20">
        <f t="shared" si="14"/>
        <v>0</v>
      </c>
      <c r="Y202" s="28">
        <f t="shared" si="16"/>
        <v>0</v>
      </c>
      <c r="Z202" s="3">
        <f t="shared" si="15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 aca="true" t="shared" si="17" ref="W203:W266">C203+G203+K203+O203+S203+U203</f>
        <v>0</v>
      </c>
      <c r="X203" s="20">
        <f aca="true" t="shared" si="18" ref="X203:X266">E203+I203+M203+Q203+T203+V203</f>
        <v>0</v>
      </c>
      <c r="Y203" s="28">
        <f t="shared" si="16"/>
        <v>0</v>
      </c>
      <c r="Z203" s="3">
        <f t="shared" si="15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 t="shared" si="17"/>
        <v>0</v>
      </c>
      <c r="X204" s="20">
        <f t="shared" si="18"/>
        <v>0</v>
      </c>
      <c r="Y204" s="28">
        <f t="shared" si="16"/>
        <v>0</v>
      </c>
      <c r="Z204" s="3">
        <f t="shared" si="15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 t="shared" si="17"/>
        <v>0</v>
      </c>
      <c r="X205" s="20">
        <f t="shared" si="18"/>
        <v>0</v>
      </c>
      <c r="Y205" s="28">
        <f t="shared" si="16"/>
        <v>0</v>
      </c>
      <c r="Z205" s="3">
        <f t="shared" si="15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 t="shared" si="17"/>
        <v>0</v>
      </c>
      <c r="X206" s="20">
        <f t="shared" si="18"/>
        <v>0</v>
      </c>
      <c r="Y206" s="28">
        <f t="shared" si="16"/>
        <v>0</v>
      </c>
      <c r="Z206" s="3">
        <f t="shared" si="15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 t="shared" si="17"/>
        <v>0</v>
      </c>
      <c r="X207" s="20">
        <f t="shared" si="18"/>
        <v>0</v>
      </c>
      <c r="Y207" s="28">
        <f t="shared" si="16"/>
        <v>0</v>
      </c>
      <c r="Z207" s="3">
        <f t="shared" si="15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 t="shared" si="17"/>
        <v>0</v>
      </c>
      <c r="X208" s="20">
        <f t="shared" si="18"/>
        <v>0</v>
      </c>
      <c r="Y208" s="28">
        <f t="shared" si="16"/>
        <v>0</v>
      </c>
      <c r="Z208" s="3">
        <f t="shared" si="15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 t="shared" si="17"/>
        <v>0</v>
      </c>
      <c r="X209" s="20">
        <f t="shared" si="18"/>
        <v>0</v>
      </c>
      <c r="Y209" s="28">
        <f t="shared" si="16"/>
        <v>0</v>
      </c>
      <c r="Z209" s="3">
        <f t="shared" si="15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 t="shared" si="17"/>
        <v>0</v>
      </c>
      <c r="X210" s="20">
        <f t="shared" si="18"/>
        <v>0</v>
      </c>
      <c r="Y210" s="28">
        <f t="shared" si="16"/>
        <v>0</v>
      </c>
      <c r="Z210" s="3">
        <f t="shared" si="15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 t="shared" si="17"/>
        <v>0</v>
      </c>
      <c r="X211" s="20">
        <f t="shared" si="18"/>
        <v>0</v>
      </c>
      <c r="Y211" s="28">
        <f t="shared" si="16"/>
        <v>0</v>
      </c>
      <c r="Z211" s="3">
        <f t="shared" si="15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 t="shared" si="17"/>
        <v>0</v>
      </c>
      <c r="X212" s="18">
        <f t="shared" si="18"/>
        <v>0</v>
      </c>
      <c r="Y212" s="28">
        <f t="shared" si="16"/>
        <v>0</v>
      </c>
      <c r="Z212" s="3">
        <f t="shared" si="15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 t="shared" si="17"/>
        <v>0</v>
      </c>
      <c r="X213" s="20">
        <f t="shared" si="18"/>
        <v>0</v>
      </c>
      <c r="Y213" s="28">
        <f t="shared" si="16"/>
        <v>0</v>
      </c>
      <c r="Z213" s="3">
        <f t="shared" si="15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 t="shared" si="17"/>
        <v>0</v>
      </c>
      <c r="X214" s="20">
        <f t="shared" si="18"/>
        <v>0</v>
      </c>
      <c r="Y214" s="28">
        <f t="shared" si="16"/>
        <v>0</v>
      </c>
      <c r="Z214" s="3">
        <f t="shared" si="15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 t="shared" si="17"/>
        <v>0</v>
      </c>
      <c r="X215" s="20">
        <f t="shared" si="18"/>
        <v>0</v>
      </c>
      <c r="Y215" s="28">
        <f t="shared" si="16"/>
        <v>0</v>
      </c>
      <c r="Z215" s="3">
        <f t="shared" si="15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 t="shared" si="17"/>
        <v>0</v>
      </c>
      <c r="X216" s="20">
        <f t="shared" si="18"/>
        <v>0</v>
      </c>
      <c r="Y216" s="28">
        <f t="shared" si="16"/>
        <v>0</v>
      </c>
      <c r="Z216" s="3">
        <f t="shared" si="15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 t="shared" si="17"/>
        <v>0</v>
      </c>
      <c r="X217" s="20">
        <f t="shared" si="18"/>
        <v>0</v>
      </c>
      <c r="Y217" s="28">
        <f t="shared" si="16"/>
        <v>0</v>
      </c>
      <c r="Z217" s="3">
        <f t="shared" si="15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 t="shared" si="17"/>
        <v>0</v>
      </c>
      <c r="X218" s="20">
        <f t="shared" si="18"/>
        <v>0</v>
      </c>
      <c r="Y218" s="28">
        <f t="shared" si="16"/>
        <v>0</v>
      </c>
      <c r="Z218" s="3">
        <f t="shared" si="15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 t="shared" si="17"/>
        <v>0</v>
      </c>
      <c r="X219" s="20">
        <f t="shared" si="18"/>
        <v>0</v>
      </c>
      <c r="Y219" s="28">
        <f t="shared" si="16"/>
        <v>0</v>
      </c>
      <c r="Z219" s="3">
        <f t="shared" si="15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 t="shared" si="17"/>
        <v>0</v>
      </c>
      <c r="X220" s="20">
        <f t="shared" si="18"/>
        <v>0</v>
      </c>
      <c r="Y220" s="28">
        <f t="shared" si="16"/>
        <v>0</v>
      </c>
      <c r="Z220" s="3">
        <f t="shared" si="15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 t="shared" si="17"/>
        <v>0</v>
      </c>
      <c r="X221" s="20">
        <f t="shared" si="18"/>
        <v>0</v>
      </c>
      <c r="Y221" s="28">
        <f t="shared" si="16"/>
        <v>0</v>
      </c>
      <c r="Z221" s="3">
        <f t="shared" si="15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 t="shared" si="17"/>
        <v>0</v>
      </c>
      <c r="X222" s="20">
        <f t="shared" si="18"/>
        <v>0</v>
      </c>
      <c r="Y222" s="28">
        <f t="shared" si="16"/>
        <v>0</v>
      </c>
      <c r="Z222" s="3">
        <f t="shared" si="15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 t="shared" si="17"/>
        <v>0</v>
      </c>
      <c r="X223" s="20">
        <f t="shared" si="18"/>
        <v>0</v>
      </c>
      <c r="Y223" s="28">
        <f t="shared" si="16"/>
        <v>0</v>
      </c>
      <c r="Z223" s="3">
        <f t="shared" si="15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 t="shared" si="17"/>
        <v>0</v>
      </c>
      <c r="X224" s="20">
        <f t="shared" si="18"/>
        <v>0</v>
      </c>
      <c r="Y224" s="28">
        <f t="shared" si="16"/>
        <v>0</v>
      </c>
      <c r="Z224" s="3">
        <f t="shared" si="15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 t="shared" si="17"/>
        <v>0</v>
      </c>
      <c r="X225" s="20">
        <f t="shared" si="18"/>
        <v>0</v>
      </c>
      <c r="Y225" s="28">
        <f t="shared" si="16"/>
        <v>0</v>
      </c>
      <c r="Z225" s="3">
        <f t="shared" si="15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 t="shared" si="17"/>
        <v>0</v>
      </c>
      <c r="X226" s="18">
        <f t="shared" si="18"/>
        <v>0</v>
      </c>
      <c r="Y226" s="28">
        <f t="shared" si="16"/>
        <v>0</v>
      </c>
      <c r="Z226" s="3">
        <f t="shared" si="15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 t="shared" si="17"/>
        <v>0</v>
      </c>
      <c r="X227" s="20">
        <f t="shared" si="18"/>
        <v>0</v>
      </c>
      <c r="Y227" s="28">
        <f t="shared" si="16"/>
        <v>0</v>
      </c>
      <c r="Z227" s="3">
        <f t="shared" si="15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 t="shared" si="17"/>
        <v>0</v>
      </c>
      <c r="X228" s="20">
        <f t="shared" si="18"/>
        <v>0</v>
      </c>
      <c r="Y228" s="28">
        <f t="shared" si="16"/>
        <v>0</v>
      </c>
      <c r="Z228" s="3">
        <f t="shared" si="15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 t="shared" si="17"/>
        <v>0</v>
      </c>
      <c r="X229" s="20">
        <f t="shared" si="18"/>
        <v>0</v>
      </c>
      <c r="Y229" s="28">
        <f t="shared" si="16"/>
        <v>0</v>
      </c>
      <c r="Z229" s="3">
        <f t="shared" si="15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 t="shared" si="17"/>
        <v>0</v>
      </c>
      <c r="X230" s="20">
        <f t="shared" si="18"/>
        <v>0</v>
      </c>
      <c r="Y230" s="28">
        <f t="shared" si="16"/>
        <v>0</v>
      </c>
      <c r="Z230" s="3">
        <f t="shared" si="15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 t="shared" si="17"/>
        <v>0</v>
      </c>
      <c r="X231" s="20">
        <f t="shared" si="18"/>
        <v>0</v>
      </c>
      <c r="Y231" s="28">
        <f t="shared" si="16"/>
        <v>0</v>
      </c>
      <c r="Z231" s="3">
        <f t="shared" si="15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 t="shared" si="17"/>
        <v>0</v>
      </c>
      <c r="X232" s="20">
        <f t="shared" si="18"/>
        <v>0</v>
      </c>
      <c r="Y232" s="28">
        <f t="shared" si="16"/>
        <v>0</v>
      </c>
      <c r="Z232" s="3">
        <f aca="true" t="shared" si="19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 t="shared" si="17"/>
        <v>0</v>
      </c>
      <c r="X233" s="20">
        <f t="shared" si="18"/>
        <v>0</v>
      </c>
      <c r="Y233" s="28">
        <f t="shared" si="16"/>
        <v>0</v>
      </c>
      <c r="Z233" s="3">
        <f t="shared" si="1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 t="shared" si="17"/>
        <v>0</v>
      </c>
      <c r="X234" s="20">
        <f t="shared" si="18"/>
        <v>0</v>
      </c>
      <c r="Y234" s="28">
        <f t="shared" si="16"/>
        <v>0</v>
      </c>
      <c r="Z234" s="3">
        <f t="shared" si="1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 t="shared" si="17"/>
        <v>0</v>
      </c>
      <c r="X235" s="20">
        <f t="shared" si="18"/>
        <v>0</v>
      </c>
      <c r="Y235" s="28">
        <f t="shared" si="16"/>
        <v>0</v>
      </c>
      <c r="Z235" s="3">
        <f t="shared" si="19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 t="shared" si="17"/>
        <v>0</v>
      </c>
      <c r="X236" s="20">
        <f t="shared" si="18"/>
        <v>0</v>
      </c>
      <c r="Y236" s="28">
        <f t="shared" si="16"/>
        <v>0</v>
      </c>
      <c r="Z236" s="3">
        <f t="shared" si="1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 t="shared" si="17"/>
        <v>0</v>
      </c>
      <c r="X237" s="20">
        <f t="shared" si="18"/>
        <v>0</v>
      </c>
      <c r="Y237" s="28">
        <f t="shared" si="16"/>
        <v>0</v>
      </c>
      <c r="Z237" s="3">
        <f t="shared" si="1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 t="shared" si="17"/>
        <v>0</v>
      </c>
      <c r="X238" s="20">
        <f t="shared" si="18"/>
        <v>0</v>
      </c>
      <c r="Y238" s="28">
        <f t="shared" si="16"/>
        <v>0</v>
      </c>
      <c r="Z238" s="3">
        <f t="shared" si="1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 t="shared" si="17"/>
        <v>0</v>
      </c>
      <c r="X239" s="20">
        <f t="shared" si="18"/>
        <v>0</v>
      </c>
      <c r="Y239" s="28">
        <f t="shared" si="16"/>
        <v>0</v>
      </c>
      <c r="Z239" s="3">
        <f t="shared" si="1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 t="shared" si="17"/>
        <v>0</v>
      </c>
      <c r="X240" s="20">
        <f t="shared" si="18"/>
        <v>0</v>
      </c>
      <c r="Y240" s="28">
        <f t="shared" si="16"/>
        <v>0</v>
      </c>
      <c r="Z240" s="3">
        <f t="shared" si="1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 t="shared" si="17"/>
        <v>0</v>
      </c>
      <c r="X241" s="20">
        <f t="shared" si="18"/>
        <v>0</v>
      </c>
      <c r="Y241" s="28">
        <f t="shared" si="16"/>
        <v>0</v>
      </c>
      <c r="Z241" s="3">
        <f t="shared" si="1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 t="shared" si="17"/>
        <v>0</v>
      </c>
      <c r="X242" s="20">
        <f t="shared" si="18"/>
        <v>0</v>
      </c>
      <c r="Y242" s="28">
        <f t="shared" si="16"/>
        <v>0</v>
      </c>
      <c r="Z242" s="3">
        <f t="shared" si="1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 t="shared" si="17"/>
        <v>0</v>
      </c>
      <c r="X243" s="20">
        <f t="shared" si="18"/>
        <v>0</v>
      </c>
      <c r="Y243" s="28">
        <f t="shared" si="16"/>
        <v>0</v>
      </c>
      <c r="Z243" s="3">
        <f t="shared" si="1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 t="shared" si="17"/>
        <v>0</v>
      </c>
      <c r="X244" s="20">
        <f t="shared" si="18"/>
        <v>0</v>
      </c>
      <c r="Y244" s="28">
        <f t="shared" si="16"/>
        <v>0</v>
      </c>
      <c r="Z244" s="3">
        <f t="shared" si="1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 t="shared" si="17"/>
        <v>0</v>
      </c>
      <c r="X245" s="20">
        <f t="shared" si="18"/>
        <v>0</v>
      </c>
      <c r="Y245" s="28">
        <f t="shared" si="16"/>
        <v>0</v>
      </c>
      <c r="Z245" s="3">
        <f t="shared" si="1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 t="shared" si="17"/>
        <v>0</v>
      </c>
      <c r="X246" s="20">
        <f t="shared" si="18"/>
        <v>0</v>
      </c>
      <c r="Y246" s="28">
        <f t="shared" si="16"/>
        <v>0</v>
      </c>
      <c r="Z246" s="3">
        <f t="shared" si="1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 t="shared" si="17"/>
        <v>0</v>
      </c>
      <c r="X247" s="20">
        <f t="shared" si="18"/>
        <v>0</v>
      </c>
      <c r="Y247" s="28">
        <f t="shared" si="16"/>
        <v>0</v>
      </c>
      <c r="Z247" s="3">
        <f t="shared" si="1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 t="shared" si="17"/>
        <v>0</v>
      </c>
      <c r="X248" s="20">
        <f t="shared" si="18"/>
        <v>0</v>
      </c>
      <c r="Y248" s="28">
        <f t="shared" si="16"/>
        <v>0</v>
      </c>
      <c r="Z248" s="3">
        <f t="shared" si="1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 t="shared" si="17"/>
        <v>0</v>
      </c>
      <c r="X249" s="20">
        <f t="shared" si="18"/>
        <v>0</v>
      </c>
      <c r="Y249" s="28">
        <f t="shared" si="16"/>
        <v>0</v>
      </c>
      <c r="Z249" s="3">
        <f t="shared" si="1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 t="shared" si="17"/>
        <v>0</v>
      </c>
      <c r="X250" s="20">
        <f t="shared" si="18"/>
        <v>0</v>
      </c>
      <c r="Y250" s="28">
        <f t="shared" si="16"/>
        <v>0</v>
      </c>
      <c r="Z250" s="3">
        <f t="shared" si="1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 t="shared" si="17"/>
        <v>0</v>
      </c>
      <c r="X251" s="20">
        <f t="shared" si="18"/>
        <v>0</v>
      </c>
      <c r="Y251" s="28">
        <f t="shared" si="16"/>
        <v>0</v>
      </c>
      <c r="Z251" s="3">
        <f t="shared" si="1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 t="shared" si="17"/>
        <v>0</v>
      </c>
      <c r="X252" s="20">
        <f t="shared" si="18"/>
        <v>0</v>
      </c>
      <c r="Y252" s="28">
        <f t="shared" si="16"/>
        <v>0</v>
      </c>
      <c r="Z252" s="3">
        <f t="shared" si="1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 t="shared" si="17"/>
        <v>0</v>
      </c>
      <c r="X253" s="20">
        <f t="shared" si="18"/>
        <v>0</v>
      </c>
      <c r="Y253" s="28">
        <f t="shared" si="16"/>
        <v>0</v>
      </c>
      <c r="Z253" s="3">
        <f t="shared" si="1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 t="shared" si="17"/>
        <v>0</v>
      </c>
      <c r="X254" s="20">
        <f t="shared" si="18"/>
        <v>0</v>
      </c>
      <c r="Y254" s="28">
        <f t="shared" si="16"/>
        <v>0</v>
      </c>
      <c r="Z254" s="3">
        <f t="shared" si="1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 t="shared" si="17"/>
        <v>0</v>
      </c>
      <c r="X255" s="18">
        <f t="shared" si="18"/>
        <v>0</v>
      </c>
      <c r="Y255" s="28">
        <f t="shared" si="16"/>
        <v>0</v>
      </c>
      <c r="Z255" s="3">
        <f t="shared" si="19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 t="shared" si="17"/>
        <v>0</v>
      </c>
      <c r="X256" s="20">
        <f t="shared" si="18"/>
        <v>0</v>
      </c>
      <c r="Y256" s="28">
        <f t="shared" si="16"/>
        <v>0</v>
      </c>
      <c r="Z256" s="3">
        <f t="shared" si="1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 t="shared" si="17"/>
        <v>0</v>
      </c>
      <c r="X257" s="20">
        <f t="shared" si="18"/>
        <v>0</v>
      </c>
      <c r="Y257" s="28">
        <f t="shared" si="16"/>
        <v>0</v>
      </c>
      <c r="Z257" s="3">
        <f t="shared" si="1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 t="shared" si="17"/>
        <v>0</v>
      </c>
      <c r="X258" s="20">
        <f t="shared" si="18"/>
        <v>0</v>
      </c>
      <c r="Y258" s="28">
        <f t="shared" si="16"/>
        <v>0</v>
      </c>
      <c r="Z258" s="3">
        <f t="shared" si="1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 t="shared" si="17"/>
        <v>0</v>
      </c>
      <c r="X259" s="20">
        <f t="shared" si="18"/>
        <v>0</v>
      </c>
      <c r="Y259" s="28">
        <f t="shared" si="16"/>
        <v>0</v>
      </c>
      <c r="Z259" s="3">
        <f t="shared" si="1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 t="shared" si="17"/>
        <v>0</v>
      </c>
      <c r="X260" s="20">
        <f t="shared" si="18"/>
        <v>0</v>
      </c>
      <c r="Y260" s="28">
        <f t="shared" si="16"/>
        <v>0</v>
      </c>
      <c r="Z260" s="3">
        <f t="shared" si="1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 t="shared" si="17"/>
        <v>0</v>
      </c>
      <c r="X261" s="20">
        <f t="shared" si="18"/>
        <v>0</v>
      </c>
      <c r="Y261" s="28">
        <f t="shared" si="16"/>
        <v>0</v>
      </c>
      <c r="Z261" s="3">
        <f t="shared" si="1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 t="shared" si="17"/>
        <v>0</v>
      </c>
      <c r="X262" s="20">
        <f t="shared" si="18"/>
        <v>0</v>
      </c>
      <c r="Y262" s="28">
        <f t="shared" si="16"/>
        <v>0</v>
      </c>
      <c r="Z262" s="3">
        <f t="shared" si="1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 t="shared" si="17"/>
        <v>0</v>
      </c>
      <c r="X263" s="20">
        <f t="shared" si="18"/>
        <v>0</v>
      </c>
      <c r="Y263" s="28">
        <f aca="true" t="shared" si="20" ref="Y263:Y326">Z263</f>
        <v>0</v>
      </c>
      <c r="Z263" s="3">
        <f t="shared" si="1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 t="shared" si="17"/>
        <v>0</v>
      </c>
      <c r="X264" s="20">
        <f t="shared" si="18"/>
        <v>0</v>
      </c>
      <c r="Y264" s="28">
        <f t="shared" si="20"/>
        <v>0</v>
      </c>
      <c r="Z264" s="3">
        <f t="shared" si="1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 t="shared" si="17"/>
        <v>0</v>
      </c>
      <c r="X265" s="20">
        <f t="shared" si="18"/>
        <v>0</v>
      </c>
      <c r="Y265" s="28">
        <f t="shared" si="20"/>
        <v>0</v>
      </c>
      <c r="Z265" s="3">
        <f t="shared" si="1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 t="shared" si="17"/>
        <v>0</v>
      </c>
      <c r="X266" s="20">
        <f t="shared" si="18"/>
        <v>0</v>
      </c>
      <c r="Y266" s="28">
        <f t="shared" si="20"/>
        <v>0</v>
      </c>
      <c r="Z266" s="3">
        <f t="shared" si="1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 aca="true" t="shared" si="21" ref="W267:W330">C267+G267+K267+O267+S267+U267</f>
        <v>0</v>
      </c>
      <c r="X267" s="20">
        <f aca="true" t="shared" si="22" ref="X267:X330">E267+I267+M267+Q267+T267+V267</f>
        <v>0</v>
      </c>
      <c r="Y267" s="28">
        <f t="shared" si="20"/>
        <v>0</v>
      </c>
      <c r="Z267" s="3">
        <f t="shared" si="1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 t="shared" si="21"/>
        <v>0</v>
      </c>
      <c r="X268" s="20">
        <f t="shared" si="22"/>
        <v>0</v>
      </c>
      <c r="Y268" s="28">
        <f t="shared" si="20"/>
        <v>0</v>
      </c>
      <c r="Z268" s="3">
        <f t="shared" si="1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 t="shared" si="21"/>
        <v>0</v>
      </c>
      <c r="X269" s="20">
        <f t="shared" si="22"/>
        <v>0</v>
      </c>
      <c r="Y269" s="28">
        <f t="shared" si="20"/>
        <v>0</v>
      </c>
      <c r="Z269" s="3">
        <f t="shared" si="1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 t="shared" si="21"/>
        <v>0</v>
      </c>
      <c r="X270" s="20">
        <f t="shared" si="22"/>
        <v>0</v>
      </c>
      <c r="Y270" s="28">
        <f t="shared" si="20"/>
        <v>0</v>
      </c>
      <c r="Z270" s="3">
        <f t="shared" si="1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 t="shared" si="21"/>
        <v>0</v>
      </c>
      <c r="X271" s="20">
        <f t="shared" si="22"/>
        <v>0</v>
      </c>
      <c r="Y271" s="28">
        <f t="shared" si="20"/>
        <v>0</v>
      </c>
      <c r="Z271" s="3">
        <f t="shared" si="1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 t="shared" si="21"/>
        <v>0</v>
      </c>
      <c r="X272" s="20">
        <f t="shared" si="22"/>
        <v>0</v>
      </c>
      <c r="Y272" s="28">
        <f t="shared" si="20"/>
        <v>0</v>
      </c>
      <c r="Z272" s="3">
        <f t="shared" si="1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 t="shared" si="21"/>
        <v>0</v>
      </c>
      <c r="X273" s="18">
        <f t="shared" si="22"/>
        <v>0</v>
      </c>
      <c r="Y273" s="28">
        <f t="shared" si="20"/>
        <v>0</v>
      </c>
      <c r="Z273" s="3">
        <f t="shared" si="19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 t="shared" si="21"/>
        <v>0</v>
      </c>
      <c r="X274" s="20">
        <f t="shared" si="22"/>
        <v>0</v>
      </c>
      <c r="Y274" s="28">
        <f t="shared" si="20"/>
        <v>0</v>
      </c>
      <c r="Z274" s="3">
        <f t="shared" si="1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 t="shared" si="21"/>
        <v>0</v>
      </c>
      <c r="X275" s="20">
        <f t="shared" si="22"/>
        <v>0</v>
      </c>
      <c r="Y275" s="28">
        <f t="shared" si="20"/>
        <v>0</v>
      </c>
      <c r="Z275" s="3">
        <f t="shared" si="1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 t="shared" si="21"/>
        <v>0</v>
      </c>
      <c r="X276" s="20">
        <f t="shared" si="22"/>
        <v>0</v>
      </c>
      <c r="Y276" s="28">
        <f t="shared" si="20"/>
        <v>0</v>
      </c>
      <c r="Z276" s="3">
        <f t="shared" si="1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 t="shared" si="21"/>
        <v>0</v>
      </c>
      <c r="X277" s="20">
        <f t="shared" si="22"/>
        <v>0</v>
      </c>
      <c r="Y277" s="28">
        <f t="shared" si="20"/>
        <v>0</v>
      </c>
      <c r="Z277" s="3">
        <f t="shared" si="1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 t="shared" si="21"/>
        <v>0</v>
      </c>
      <c r="X278" s="20">
        <f t="shared" si="22"/>
        <v>0</v>
      </c>
      <c r="Y278" s="28">
        <f t="shared" si="20"/>
        <v>0</v>
      </c>
      <c r="Z278" s="3">
        <f t="shared" si="1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 t="shared" si="21"/>
        <v>0</v>
      </c>
      <c r="X279" s="20">
        <f t="shared" si="22"/>
        <v>0</v>
      </c>
      <c r="Y279" s="28">
        <f t="shared" si="20"/>
        <v>0</v>
      </c>
      <c r="Z279" s="3">
        <f t="shared" si="1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 t="shared" si="21"/>
        <v>0</v>
      </c>
      <c r="X280" s="20">
        <f t="shared" si="22"/>
        <v>0</v>
      </c>
      <c r="Y280" s="28">
        <f t="shared" si="20"/>
        <v>0</v>
      </c>
      <c r="Z280" s="3">
        <f t="shared" si="1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 t="shared" si="21"/>
        <v>0</v>
      </c>
      <c r="X281" s="20">
        <f t="shared" si="22"/>
        <v>0</v>
      </c>
      <c r="Y281" s="28">
        <f t="shared" si="20"/>
        <v>0</v>
      </c>
      <c r="Z281" s="3">
        <f t="shared" si="1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 t="shared" si="21"/>
        <v>0</v>
      </c>
      <c r="X282" s="20">
        <f t="shared" si="22"/>
        <v>0</v>
      </c>
      <c r="Y282" s="28">
        <f t="shared" si="20"/>
        <v>0</v>
      </c>
      <c r="Z282" s="3">
        <f t="shared" si="1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 t="shared" si="21"/>
        <v>0</v>
      </c>
      <c r="X283" s="20">
        <f t="shared" si="22"/>
        <v>0</v>
      </c>
      <c r="Y283" s="28">
        <f t="shared" si="20"/>
        <v>0</v>
      </c>
      <c r="Z283" s="3">
        <f t="shared" si="1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 t="shared" si="21"/>
        <v>0</v>
      </c>
      <c r="X284" s="20">
        <f t="shared" si="22"/>
        <v>0</v>
      </c>
      <c r="Y284" s="28">
        <f t="shared" si="20"/>
        <v>0</v>
      </c>
      <c r="Z284" s="3">
        <f t="shared" si="1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 t="shared" si="21"/>
        <v>0</v>
      </c>
      <c r="X285" s="20">
        <f t="shared" si="22"/>
        <v>0</v>
      </c>
      <c r="Y285" s="28">
        <f t="shared" si="20"/>
        <v>0</v>
      </c>
      <c r="Z285" s="3">
        <f t="shared" si="1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 t="shared" si="21"/>
        <v>0</v>
      </c>
      <c r="X286" s="20">
        <f t="shared" si="22"/>
        <v>0</v>
      </c>
      <c r="Y286" s="28">
        <f t="shared" si="20"/>
        <v>0</v>
      </c>
      <c r="Z286" s="3">
        <f t="shared" si="1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 t="shared" si="21"/>
        <v>0</v>
      </c>
      <c r="X287" s="20">
        <f t="shared" si="22"/>
        <v>0</v>
      </c>
      <c r="Y287" s="28">
        <f t="shared" si="20"/>
        <v>0</v>
      </c>
      <c r="Z287" s="3">
        <f t="shared" si="1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 t="shared" si="21"/>
        <v>0</v>
      </c>
      <c r="X288" s="20">
        <f t="shared" si="22"/>
        <v>0</v>
      </c>
      <c r="Y288" s="28">
        <f t="shared" si="20"/>
        <v>0</v>
      </c>
      <c r="Z288" s="3">
        <f t="shared" si="1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 t="shared" si="21"/>
        <v>0</v>
      </c>
      <c r="X289" s="20">
        <f t="shared" si="22"/>
        <v>0</v>
      </c>
      <c r="Y289" s="28">
        <f t="shared" si="20"/>
        <v>0</v>
      </c>
      <c r="Z289" s="3">
        <f t="shared" si="1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 t="shared" si="21"/>
        <v>0</v>
      </c>
      <c r="X290" s="20">
        <f t="shared" si="22"/>
        <v>0</v>
      </c>
      <c r="Y290" s="28">
        <f t="shared" si="20"/>
        <v>0</v>
      </c>
      <c r="Z290" s="3">
        <f t="shared" si="1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 t="shared" si="21"/>
        <v>0</v>
      </c>
      <c r="X291" s="20">
        <f t="shared" si="22"/>
        <v>0</v>
      </c>
      <c r="Y291" s="28">
        <f t="shared" si="20"/>
        <v>0</v>
      </c>
      <c r="Z291" s="3">
        <f t="shared" si="1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 t="shared" si="21"/>
        <v>0</v>
      </c>
      <c r="X292" s="20">
        <f t="shared" si="22"/>
        <v>0</v>
      </c>
      <c r="Y292" s="28">
        <f t="shared" si="20"/>
        <v>0</v>
      </c>
      <c r="Z292" s="3">
        <f t="shared" si="1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 t="shared" si="21"/>
        <v>0</v>
      </c>
      <c r="X293" s="20">
        <f t="shared" si="22"/>
        <v>0</v>
      </c>
      <c r="Y293" s="28">
        <f t="shared" si="20"/>
        <v>0</v>
      </c>
      <c r="Z293" s="3">
        <f t="shared" si="1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 t="shared" si="21"/>
        <v>0</v>
      </c>
      <c r="X294" s="20">
        <f t="shared" si="22"/>
        <v>0</v>
      </c>
      <c r="Y294" s="28">
        <f t="shared" si="20"/>
        <v>0</v>
      </c>
      <c r="Z294" s="3">
        <f t="shared" si="1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 t="shared" si="21"/>
        <v>0</v>
      </c>
      <c r="X295" s="20">
        <f t="shared" si="22"/>
        <v>0</v>
      </c>
      <c r="Y295" s="28">
        <f t="shared" si="20"/>
        <v>0</v>
      </c>
      <c r="Z295" s="3">
        <f t="shared" si="1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 t="shared" si="21"/>
        <v>0</v>
      </c>
      <c r="X296" s="20">
        <f t="shared" si="22"/>
        <v>0</v>
      </c>
      <c r="Y296" s="28">
        <f t="shared" si="20"/>
        <v>0</v>
      </c>
      <c r="Z296" s="3">
        <f aca="true" t="shared" si="2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 t="shared" si="21"/>
        <v>0</v>
      </c>
      <c r="X297" s="20">
        <f t="shared" si="22"/>
        <v>0</v>
      </c>
      <c r="Y297" s="28">
        <f t="shared" si="20"/>
        <v>0</v>
      </c>
      <c r="Z297" s="3">
        <f t="shared" si="2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 t="shared" si="21"/>
        <v>0</v>
      </c>
      <c r="X298" s="20">
        <f t="shared" si="22"/>
        <v>0</v>
      </c>
      <c r="Y298" s="28">
        <f t="shared" si="20"/>
        <v>0</v>
      </c>
      <c r="Z298" s="3">
        <f t="shared" si="2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 t="shared" si="21"/>
        <v>0</v>
      </c>
      <c r="X299" s="20">
        <f t="shared" si="22"/>
        <v>0</v>
      </c>
      <c r="Y299" s="28">
        <f t="shared" si="20"/>
        <v>0</v>
      </c>
      <c r="Z299" s="3">
        <f t="shared" si="2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 t="shared" si="21"/>
        <v>0</v>
      </c>
      <c r="X300" s="20">
        <f t="shared" si="22"/>
        <v>0</v>
      </c>
      <c r="Y300" s="28">
        <f t="shared" si="20"/>
        <v>0</v>
      </c>
      <c r="Z300" s="3">
        <f t="shared" si="2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 t="shared" si="21"/>
        <v>0</v>
      </c>
      <c r="X301" s="20">
        <f t="shared" si="22"/>
        <v>0</v>
      </c>
      <c r="Y301" s="28">
        <f t="shared" si="20"/>
        <v>0</v>
      </c>
      <c r="Z301" s="3">
        <f t="shared" si="2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 t="shared" si="21"/>
        <v>0</v>
      </c>
      <c r="X302" s="18">
        <f t="shared" si="22"/>
        <v>0</v>
      </c>
      <c r="Y302" s="28">
        <f t="shared" si="20"/>
        <v>0</v>
      </c>
      <c r="Z302" s="3">
        <f t="shared" si="2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 t="shared" si="21"/>
        <v>0</v>
      </c>
      <c r="X303" s="20">
        <f t="shared" si="22"/>
        <v>0</v>
      </c>
      <c r="Y303" s="28">
        <f t="shared" si="20"/>
        <v>0</v>
      </c>
      <c r="Z303" s="3">
        <f t="shared" si="2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 t="shared" si="21"/>
        <v>0</v>
      </c>
      <c r="X304" s="20">
        <f t="shared" si="22"/>
        <v>0</v>
      </c>
      <c r="Y304" s="28">
        <f t="shared" si="20"/>
        <v>0</v>
      </c>
      <c r="Z304" s="3">
        <f t="shared" si="2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 t="shared" si="21"/>
        <v>0</v>
      </c>
      <c r="X305" s="20">
        <f t="shared" si="22"/>
        <v>0</v>
      </c>
      <c r="Y305" s="28">
        <f t="shared" si="20"/>
        <v>0</v>
      </c>
      <c r="Z305" s="3">
        <f t="shared" si="2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 t="shared" si="21"/>
        <v>0</v>
      </c>
      <c r="X306" s="20">
        <f t="shared" si="22"/>
        <v>0</v>
      </c>
      <c r="Y306" s="28">
        <f t="shared" si="20"/>
        <v>0</v>
      </c>
      <c r="Z306" s="3">
        <f t="shared" si="2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 t="shared" si="21"/>
        <v>0</v>
      </c>
      <c r="X307" s="20">
        <f t="shared" si="22"/>
        <v>0</v>
      </c>
      <c r="Y307" s="28">
        <f t="shared" si="20"/>
        <v>0</v>
      </c>
      <c r="Z307" s="3">
        <f t="shared" si="2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 t="shared" si="21"/>
        <v>0</v>
      </c>
      <c r="X308" s="20">
        <f t="shared" si="22"/>
        <v>0</v>
      </c>
      <c r="Y308" s="28">
        <f t="shared" si="20"/>
        <v>0</v>
      </c>
      <c r="Z308" s="3">
        <f t="shared" si="2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 t="shared" si="21"/>
        <v>0</v>
      </c>
      <c r="X309" s="20">
        <f t="shared" si="22"/>
        <v>0</v>
      </c>
      <c r="Y309" s="28">
        <f t="shared" si="20"/>
        <v>0</v>
      </c>
      <c r="Z309" s="3">
        <f t="shared" si="2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 t="shared" si="21"/>
        <v>0</v>
      </c>
      <c r="X310" s="20">
        <f t="shared" si="22"/>
        <v>0</v>
      </c>
      <c r="Y310" s="28">
        <f t="shared" si="20"/>
        <v>0</v>
      </c>
      <c r="Z310" s="3">
        <f t="shared" si="2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 t="shared" si="21"/>
        <v>0</v>
      </c>
      <c r="X311" s="20">
        <f t="shared" si="22"/>
        <v>0</v>
      </c>
      <c r="Y311" s="28">
        <f t="shared" si="20"/>
        <v>0</v>
      </c>
      <c r="Z311" s="3">
        <f t="shared" si="2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 t="shared" si="21"/>
        <v>0</v>
      </c>
      <c r="X312" s="20">
        <f t="shared" si="22"/>
        <v>0</v>
      </c>
      <c r="Y312" s="28">
        <f t="shared" si="20"/>
        <v>0</v>
      </c>
      <c r="Z312" s="3">
        <f t="shared" si="2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 t="shared" si="21"/>
        <v>0</v>
      </c>
      <c r="X313" s="20">
        <f t="shared" si="22"/>
        <v>0</v>
      </c>
      <c r="Y313" s="28">
        <f t="shared" si="20"/>
        <v>0</v>
      </c>
      <c r="Z313" s="3">
        <f t="shared" si="2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 t="shared" si="21"/>
        <v>0</v>
      </c>
      <c r="X314" s="20">
        <f t="shared" si="22"/>
        <v>0</v>
      </c>
      <c r="Y314" s="28">
        <f t="shared" si="20"/>
        <v>0</v>
      </c>
      <c r="Z314" s="3">
        <f t="shared" si="2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 t="shared" si="21"/>
        <v>0</v>
      </c>
      <c r="X315" s="20">
        <f t="shared" si="22"/>
        <v>0</v>
      </c>
      <c r="Y315" s="28">
        <f t="shared" si="20"/>
        <v>0</v>
      </c>
      <c r="Z315" s="3">
        <f t="shared" si="2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 t="shared" si="21"/>
        <v>0</v>
      </c>
      <c r="X316" s="20">
        <f t="shared" si="22"/>
        <v>0</v>
      </c>
      <c r="Y316" s="28">
        <f t="shared" si="20"/>
        <v>0</v>
      </c>
      <c r="Z316" s="3">
        <f t="shared" si="2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 t="shared" si="21"/>
        <v>0</v>
      </c>
      <c r="X317" s="20">
        <f t="shared" si="22"/>
        <v>0</v>
      </c>
      <c r="Y317" s="28">
        <f t="shared" si="20"/>
        <v>0</v>
      </c>
      <c r="Z317" s="3">
        <f t="shared" si="2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 t="shared" si="21"/>
        <v>0</v>
      </c>
      <c r="X318" s="20">
        <f t="shared" si="22"/>
        <v>0</v>
      </c>
      <c r="Y318" s="28">
        <f t="shared" si="20"/>
        <v>0</v>
      </c>
      <c r="Z318" s="3">
        <f t="shared" si="2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 t="shared" si="21"/>
        <v>0</v>
      </c>
      <c r="X319" s="20">
        <f t="shared" si="22"/>
        <v>0</v>
      </c>
      <c r="Y319" s="28">
        <f t="shared" si="20"/>
        <v>0</v>
      </c>
      <c r="Z319" s="3">
        <f t="shared" si="2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 t="shared" si="21"/>
        <v>0</v>
      </c>
      <c r="X320" s="20">
        <f t="shared" si="22"/>
        <v>0</v>
      </c>
      <c r="Y320" s="28">
        <f t="shared" si="20"/>
        <v>0</v>
      </c>
      <c r="Z320" s="3">
        <f t="shared" si="2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 t="shared" si="21"/>
        <v>0</v>
      </c>
      <c r="X321" s="20">
        <f t="shared" si="22"/>
        <v>0</v>
      </c>
      <c r="Y321" s="28">
        <f t="shared" si="20"/>
        <v>0</v>
      </c>
      <c r="Z321" s="3">
        <f t="shared" si="2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 t="shared" si="21"/>
        <v>0</v>
      </c>
      <c r="X322" s="20">
        <f t="shared" si="22"/>
        <v>0</v>
      </c>
      <c r="Y322" s="28">
        <f t="shared" si="20"/>
        <v>0</v>
      </c>
      <c r="Z322" s="3">
        <f t="shared" si="2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 t="shared" si="21"/>
        <v>0</v>
      </c>
      <c r="X323" s="20">
        <f t="shared" si="22"/>
        <v>0</v>
      </c>
      <c r="Y323" s="28">
        <f t="shared" si="20"/>
        <v>0</v>
      </c>
      <c r="Z323" s="3">
        <f t="shared" si="2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 t="shared" si="21"/>
        <v>0</v>
      </c>
      <c r="X324" s="20">
        <f t="shared" si="22"/>
        <v>0</v>
      </c>
      <c r="Y324" s="28">
        <f t="shared" si="20"/>
        <v>0</v>
      </c>
      <c r="Z324" s="3">
        <f t="shared" si="2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 t="shared" si="21"/>
        <v>0</v>
      </c>
      <c r="X325" s="20">
        <f t="shared" si="22"/>
        <v>0</v>
      </c>
      <c r="Y325" s="28">
        <f t="shared" si="20"/>
        <v>0</v>
      </c>
      <c r="Z325" s="3">
        <f t="shared" si="2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 t="shared" si="21"/>
        <v>0</v>
      </c>
      <c r="X326" s="18">
        <f t="shared" si="22"/>
        <v>0</v>
      </c>
      <c r="Y326" s="28">
        <f t="shared" si="20"/>
        <v>0</v>
      </c>
      <c r="Z326" s="3">
        <f t="shared" si="2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 t="shared" si="21"/>
        <v>0</v>
      </c>
      <c r="X327" s="20">
        <f t="shared" si="22"/>
        <v>0</v>
      </c>
      <c r="Y327" s="28">
        <f aca="true" t="shared" si="24" ref="Y327:Y390">Z327</f>
        <v>0</v>
      </c>
      <c r="Z327" s="3">
        <f t="shared" si="2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 t="shared" si="21"/>
        <v>0</v>
      </c>
      <c r="X328" s="20">
        <f t="shared" si="22"/>
        <v>0</v>
      </c>
      <c r="Y328" s="28">
        <f t="shared" si="24"/>
        <v>0</v>
      </c>
      <c r="Z328" s="3">
        <f t="shared" si="2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 t="shared" si="21"/>
        <v>0</v>
      </c>
      <c r="X329" s="20">
        <f t="shared" si="22"/>
        <v>0</v>
      </c>
      <c r="Y329" s="28">
        <f t="shared" si="24"/>
        <v>0</v>
      </c>
      <c r="Z329" s="3">
        <f t="shared" si="2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 t="shared" si="21"/>
        <v>0</v>
      </c>
      <c r="X330" s="20">
        <f t="shared" si="22"/>
        <v>0</v>
      </c>
      <c r="Y330" s="28">
        <f t="shared" si="24"/>
        <v>0</v>
      </c>
      <c r="Z330" s="3">
        <f t="shared" si="2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 aca="true" t="shared" si="25" ref="W331:W394">C331+G331+K331+O331+S331+U331</f>
        <v>0</v>
      </c>
      <c r="X331" s="20">
        <f aca="true" t="shared" si="26" ref="X331:X394">E331+I331+M331+Q331+T331+V331</f>
        <v>0</v>
      </c>
      <c r="Y331" s="28">
        <f t="shared" si="24"/>
        <v>0</v>
      </c>
      <c r="Z331" s="3">
        <f t="shared" si="2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 t="shared" si="25"/>
        <v>0</v>
      </c>
      <c r="X332" s="20">
        <f t="shared" si="26"/>
        <v>0</v>
      </c>
      <c r="Y332" s="28">
        <f t="shared" si="24"/>
        <v>0</v>
      </c>
      <c r="Z332" s="3">
        <f t="shared" si="2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 t="shared" si="25"/>
        <v>0</v>
      </c>
      <c r="X333" s="20">
        <f t="shared" si="26"/>
        <v>0</v>
      </c>
      <c r="Y333" s="28">
        <f t="shared" si="24"/>
        <v>0</v>
      </c>
      <c r="Z333" s="3">
        <f t="shared" si="2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 t="shared" si="25"/>
        <v>0</v>
      </c>
      <c r="X334" s="20">
        <f t="shared" si="26"/>
        <v>0</v>
      </c>
      <c r="Y334" s="28">
        <f t="shared" si="24"/>
        <v>0</v>
      </c>
      <c r="Z334" s="3">
        <f t="shared" si="2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 t="shared" si="25"/>
        <v>0</v>
      </c>
      <c r="X335" s="20">
        <f t="shared" si="26"/>
        <v>0</v>
      </c>
      <c r="Y335" s="28">
        <f t="shared" si="24"/>
        <v>0</v>
      </c>
      <c r="Z335" s="3">
        <f t="shared" si="2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 t="shared" si="25"/>
        <v>0</v>
      </c>
      <c r="X336" s="20">
        <f t="shared" si="26"/>
        <v>0</v>
      </c>
      <c r="Y336" s="28">
        <f t="shared" si="24"/>
        <v>0</v>
      </c>
      <c r="Z336" s="3">
        <f t="shared" si="2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 t="shared" si="25"/>
        <v>0</v>
      </c>
      <c r="X337" s="20">
        <f t="shared" si="26"/>
        <v>0</v>
      </c>
      <c r="Y337" s="28">
        <f t="shared" si="24"/>
        <v>0</v>
      </c>
      <c r="Z337" s="3">
        <f t="shared" si="2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 t="shared" si="25"/>
        <v>0</v>
      </c>
      <c r="X338" s="20">
        <f t="shared" si="26"/>
        <v>0</v>
      </c>
      <c r="Y338" s="28">
        <f t="shared" si="24"/>
        <v>0</v>
      </c>
      <c r="Z338" s="3">
        <f t="shared" si="2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 t="shared" si="25"/>
        <v>0</v>
      </c>
      <c r="X339" s="20">
        <f t="shared" si="26"/>
        <v>0</v>
      </c>
      <c r="Y339" s="28">
        <f t="shared" si="24"/>
        <v>0</v>
      </c>
      <c r="Z339" s="3">
        <f t="shared" si="2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 t="shared" si="25"/>
        <v>0</v>
      </c>
      <c r="X340" s="20">
        <f t="shared" si="26"/>
        <v>0</v>
      </c>
      <c r="Y340" s="28">
        <f t="shared" si="24"/>
        <v>0</v>
      </c>
      <c r="Z340" s="3">
        <f t="shared" si="2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 t="shared" si="25"/>
        <v>0</v>
      </c>
      <c r="X341" s="20">
        <f t="shared" si="26"/>
        <v>0</v>
      </c>
      <c r="Y341" s="28">
        <f t="shared" si="24"/>
        <v>0</v>
      </c>
      <c r="Z341" s="3">
        <f t="shared" si="2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 t="shared" si="25"/>
        <v>0</v>
      </c>
      <c r="X342" s="20">
        <f t="shared" si="26"/>
        <v>0</v>
      </c>
      <c r="Y342" s="28">
        <f t="shared" si="24"/>
        <v>0</v>
      </c>
      <c r="Z342" s="3">
        <f t="shared" si="2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 t="shared" si="25"/>
        <v>0</v>
      </c>
      <c r="X343" s="20">
        <f t="shared" si="26"/>
        <v>0</v>
      </c>
      <c r="Y343" s="28">
        <f t="shared" si="24"/>
        <v>0</v>
      </c>
      <c r="Z343" s="3">
        <f t="shared" si="2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 t="shared" si="25"/>
        <v>0</v>
      </c>
      <c r="X344" s="20">
        <f t="shared" si="26"/>
        <v>0</v>
      </c>
      <c r="Y344" s="28">
        <f t="shared" si="24"/>
        <v>0</v>
      </c>
      <c r="Z344" s="3">
        <f t="shared" si="2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 t="shared" si="25"/>
        <v>0</v>
      </c>
      <c r="X345" s="20">
        <f t="shared" si="26"/>
        <v>0</v>
      </c>
      <c r="Y345" s="28">
        <f t="shared" si="24"/>
        <v>0</v>
      </c>
      <c r="Z345" s="3">
        <f t="shared" si="2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 t="shared" si="25"/>
        <v>0</v>
      </c>
      <c r="X346" s="20">
        <f t="shared" si="26"/>
        <v>0</v>
      </c>
      <c r="Y346" s="28">
        <f t="shared" si="24"/>
        <v>0</v>
      </c>
      <c r="Z346" s="3">
        <f t="shared" si="2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 t="shared" si="25"/>
        <v>0</v>
      </c>
      <c r="X347" s="20">
        <f t="shared" si="26"/>
        <v>0</v>
      </c>
      <c r="Y347" s="28">
        <f t="shared" si="24"/>
        <v>0</v>
      </c>
      <c r="Z347" s="3">
        <f t="shared" si="2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 t="shared" si="25"/>
        <v>0</v>
      </c>
      <c r="X348" s="20">
        <f t="shared" si="26"/>
        <v>0</v>
      </c>
      <c r="Y348" s="28">
        <f t="shared" si="24"/>
        <v>0</v>
      </c>
      <c r="Z348" s="3">
        <f t="shared" si="2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 t="shared" si="25"/>
        <v>0</v>
      </c>
      <c r="X349" s="20">
        <f t="shared" si="26"/>
        <v>0</v>
      </c>
      <c r="Y349" s="28">
        <f t="shared" si="24"/>
        <v>0</v>
      </c>
      <c r="Z349" s="3">
        <f t="shared" si="2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 t="shared" si="25"/>
        <v>0</v>
      </c>
      <c r="X350" s="20">
        <f t="shared" si="26"/>
        <v>0</v>
      </c>
      <c r="Y350" s="28">
        <f t="shared" si="24"/>
        <v>0</v>
      </c>
      <c r="Z350" s="3">
        <f t="shared" si="2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 t="shared" si="25"/>
        <v>0</v>
      </c>
      <c r="X351" s="20">
        <f t="shared" si="26"/>
        <v>0</v>
      </c>
      <c r="Y351" s="28">
        <f t="shared" si="24"/>
        <v>0</v>
      </c>
      <c r="Z351" s="3">
        <f t="shared" si="2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 t="shared" si="25"/>
        <v>0</v>
      </c>
      <c r="X352" s="20">
        <f t="shared" si="26"/>
        <v>0</v>
      </c>
      <c r="Y352" s="28">
        <f t="shared" si="24"/>
        <v>0</v>
      </c>
      <c r="Z352" s="3">
        <f t="shared" si="2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 t="shared" si="25"/>
        <v>0</v>
      </c>
      <c r="X353" s="20">
        <f t="shared" si="26"/>
        <v>0</v>
      </c>
      <c r="Y353" s="28">
        <f t="shared" si="24"/>
        <v>0</v>
      </c>
      <c r="Z353" s="3">
        <f t="shared" si="2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 t="shared" si="25"/>
        <v>0</v>
      </c>
      <c r="X354" s="20">
        <f t="shared" si="26"/>
        <v>0</v>
      </c>
      <c r="Y354" s="28">
        <f t="shared" si="24"/>
        <v>0</v>
      </c>
      <c r="Z354" s="3">
        <f t="shared" si="2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 t="shared" si="25"/>
        <v>0</v>
      </c>
      <c r="X355" s="20">
        <f t="shared" si="26"/>
        <v>0</v>
      </c>
      <c r="Y355" s="28">
        <f t="shared" si="24"/>
        <v>0</v>
      </c>
      <c r="Z355" s="3">
        <f t="shared" si="2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 t="shared" si="25"/>
        <v>0</v>
      </c>
      <c r="X356" s="20">
        <f t="shared" si="26"/>
        <v>0</v>
      </c>
      <c r="Y356" s="28">
        <f t="shared" si="24"/>
        <v>0</v>
      </c>
      <c r="Z356" s="3">
        <f t="shared" si="2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 t="shared" si="25"/>
        <v>0</v>
      </c>
      <c r="X357" s="20">
        <f t="shared" si="26"/>
        <v>0</v>
      </c>
      <c r="Y357" s="28">
        <f t="shared" si="24"/>
        <v>0</v>
      </c>
      <c r="Z357" s="3">
        <f t="shared" si="2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 t="shared" si="25"/>
        <v>0</v>
      </c>
      <c r="X358" s="20">
        <f t="shared" si="26"/>
        <v>0</v>
      </c>
      <c r="Y358" s="28">
        <f t="shared" si="24"/>
        <v>0</v>
      </c>
      <c r="Z358" s="3">
        <f t="shared" si="2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5" t="s">
        <v>27</v>
      </c>
      <c r="B359" s="14" t="s">
        <v>729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7">
        <f t="shared" si="25"/>
        <v>0</v>
      </c>
      <c r="X359" s="18">
        <f t="shared" si="26"/>
        <v>0</v>
      </c>
      <c r="Y359" s="28">
        <f t="shared" si="24"/>
        <v>0</v>
      </c>
      <c r="Z359" s="3">
        <f t="shared" si="2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730</v>
      </c>
      <c r="B360" s="7" t="s">
        <v>731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 t="shared" si="25"/>
        <v>0</v>
      </c>
      <c r="X360" s="20">
        <f t="shared" si="26"/>
        <v>0</v>
      </c>
      <c r="Y360" s="28">
        <f t="shared" si="24"/>
        <v>0</v>
      </c>
      <c r="Z360" s="3">
        <f aca="true" t="shared" si="27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732</v>
      </c>
      <c r="B361" s="7" t="s">
        <v>733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 t="shared" si="25"/>
        <v>0</v>
      </c>
      <c r="X361" s="20">
        <f t="shared" si="26"/>
        <v>0</v>
      </c>
      <c r="Y361" s="28">
        <f t="shared" si="24"/>
        <v>0</v>
      </c>
      <c r="Z361" s="3">
        <f t="shared" si="27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4" t="s">
        <v>734</v>
      </c>
      <c r="B362" s="7" t="s">
        <v>735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">
        <f t="shared" si="25"/>
        <v>0</v>
      </c>
      <c r="X362" s="20">
        <f t="shared" si="26"/>
        <v>0</v>
      </c>
      <c r="Y362" s="28">
        <f t="shared" si="24"/>
        <v>0</v>
      </c>
      <c r="Z362" s="3">
        <f t="shared" si="27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736</v>
      </c>
      <c r="B363" s="7" t="s">
        <v>737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 t="shared" si="25"/>
        <v>0</v>
      </c>
      <c r="X363" s="20">
        <f t="shared" si="26"/>
        <v>0</v>
      </c>
      <c r="Y363" s="28">
        <f t="shared" si="24"/>
        <v>0</v>
      </c>
      <c r="Z363" s="3">
        <f t="shared" si="27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738</v>
      </c>
      <c r="B364" s="7" t="s">
        <v>739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 t="shared" si="25"/>
        <v>0</v>
      </c>
      <c r="X364" s="20">
        <f t="shared" si="26"/>
        <v>0</v>
      </c>
      <c r="Y364" s="28">
        <f t="shared" si="24"/>
        <v>0</v>
      </c>
      <c r="Z364" s="3">
        <f t="shared" si="2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740</v>
      </c>
      <c r="B365" s="7" t="s">
        <v>741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 t="shared" si="25"/>
        <v>0</v>
      </c>
      <c r="X365" s="20">
        <f t="shared" si="26"/>
        <v>0</v>
      </c>
      <c r="Y365" s="28">
        <f t="shared" si="24"/>
        <v>0</v>
      </c>
      <c r="Z365" s="3">
        <f t="shared" si="2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742</v>
      </c>
      <c r="B366" s="7" t="s">
        <v>743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 t="shared" si="25"/>
        <v>0</v>
      </c>
      <c r="X366" s="20">
        <f t="shared" si="26"/>
        <v>0</v>
      </c>
      <c r="Y366" s="28">
        <f t="shared" si="24"/>
        <v>0</v>
      </c>
      <c r="Z366" s="3">
        <f t="shared" si="2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744</v>
      </c>
      <c r="B367" s="7" t="s">
        <v>745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 t="shared" si="25"/>
        <v>0</v>
      </c>
      <c r="X367" s="20">
        <f t="shared" si="26"/>
        <v>0</v>
      </c>
      <c r="Y367" s="28">
        <f t="shared" si="24"/>
        <v>0</v>
      </c>
      <c r="Z367" s="3">
        <f t="shared" si="2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746</v>
      </c>
      <c r="B368" s="7" t="s">
        <v>747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 t="shared" si="25"/>
        <v>0</v>
      </c>
      <c r="X368" s="20">
        <f t="shared" si="26"/>
        <v>0</v>
      </c>
      <c r="Y368" s="28">
        <f t="shared" si="24"/>
        <v>0</v>
      </c>
      <c r="Z368" s="3">
        <f t="shared" si="2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748</v>
      </c>
      <c r="B369" s="7" t="s">
        <v>749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 t="shared" si="25"/>
        <v>0</v>
      </c>
      <c r="X369" s="20">
        <f t="shared" si="26"/>
        <v>0</v>
      </c>
      <c r="Y369" s="28">
        <f t="shared" si="24"/>
        <v>0</v>
      </c>
      <c r="Z369" s="3">
        <f t="shared" si="2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750</v>
      </c>
      <c r="B370" s="7" t="s">
        <v>751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 t="shared" si="25"/>
        <v>0</v>
      </c>
      <c r="X370" s="20">
        <f t="shared" si="26"/>
        <v>0</v>
      </c>
      <c r="Y370" s="28">
        <f t="shared" si="24"/>
        <v>0</v>
      </c>
      <c r="Z370" s="3">
        <f t="shared" si="2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752</v>
      </c>
      <c r="B371" s="7" t="s">
        <v>753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 t="shared" si="25"/>
        <v>0</v>
      </c>
      <c r="X371" s="20">
        <f t="shared" si="26"/>
        <v>0</v>
      </c>
      <c r="Y371" s="28">
        <f t="shared" si="24"/>
        <v>0</v>
      </c>
      <c r="Z371" s="3">
        <f t="shared" si="2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754</v>
      </c>
      <c r="B372" s="7" t="s">
        <v>755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 t="shared" si="25"/>
        <v>0</v>
      </c>
      <c r="X372" s="20">
        <f t="shared" si="26"/>
        <v>0</v>
      </c>
      <c r="Y372" s="28">
        <f t="shared" si="24"/>
        <v>0</v>
      </c>
      <c r="Z372" s="3">
        <f t="shared" si="2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756</v>
      </c>
      <c r="B373" s="7" t="s">
        <v>757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 t="shared" si="25"/>
        <v>0</v>
      </c>
      <c r="X373" s="20">
        <f t="shared" si="26"/>
        <v>0</v>
      </c>
      <c r="Y373" s="28">
        <f t="shared" si="24"/>
        <v>0</v>
      </c>
      <c r="Z373" s="3">
        <f t="shared" si="2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758</v>
      </c>
      <c r="B374" s="7" t="s">
        <v>759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 t="shared" si="25"/>
        <v>0</v>
      </c>
      <c r="X374" s="20">
        <f t="shared" si="26"/>
        <v>0</v>
      </c>
      <c r="Y374" s="28">
        <f t="shared" si="24"/>
        <v>0</v>
      </c>
      <c r="Z374" s="3">
        <f t="shared" si="2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760</v>
      </c>
      <c r="B375" s="7" t="s">
        <v>761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 t="shared" si="25"/>
        <v>0</v>
      </c>
      <c r="X375" s="20">
        <f t="shared" si="26"/>
        <v>0</v>
      </c>
      <c r="Y375" s="28">
        <f t="shared" si="24"/>
        <v>0</v>
      </c>
      <c r="Z375" s="3">
        <f t="shared" si="2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762</v>
      </c>
      <c r="B376" s="7" t="s">
        <v>763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 t="shared" si="25"/>
        <v>0</v>
      </c>
      <c r="X376" s="20">
        <f t="shared" si="26"/>
        <v>0</v>
      </c>
      <c r="Y376" s="28">
        <f t="shared" si="24"/>
        <v>0</v>
      </c>
      <c r="Z376" s="3">
        <f t="shared" si="2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764</v>
      </c>
      <c r="B377" s="7" t="s">
        <v>765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 t="shared" si="25"/>
        <v>0</v>
      </c>
      <c r="X377" s="20">
        <f t="shared" si="26"/>
        <v>0</v>
      </c>
      <c r="Y377" s="28">
        <f t="shared" si="24"/>
        <v>0</v>
      </c>
      <c r="Z377" s="3">
        <f t="shared" si="2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766</v>
      </c>
      <c r="B378" s="7" t="s">
        <v>767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 t="shared" si="25"/>
        <v>0</v>
      </c>
      <c r="X378" s="20">
        <f t="shared" si="26"/>
        <v>0</v>
      </c>
      <c r="Y378" s="28">
        <f t="shared" si="24"/>
        <v>0</v>
      </c>
      <c r="Z378" s="3">
        <f t="shared" si="2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768</v>
      </c>
      <c r="B379" s="7" t="s">
        <v>769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 t="shared" si="25"/>
        <v>0</v>
      </c>
      <c r="X379" s="20">
        <f t="shared" si="26"/>
        <v>0</v>
      </c>
      <c r="Y379" s="28">
        <f t="shared" si="24"/>
        <v>0</v>
      </c>
      <c r="Z379" s="3">
        <f t="shared" si="2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770</v>
      </c>
      <c r="B380" s="7" t="s">
        <v>771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 t="shared" si="25"/>
        <v>0</v>
      </c>
      <c r="X380" s="20">
        <f t="shared" si="26"/>
        <v>0</v>
      </c>
      <c r="Y380" s="28">
        <f t="shared" si="24"/>
        <v>0</v>
      </c>
      <c r="Z380" s="3">
        <f t="shared" si="2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772</v>
      </c>
      <c r="B381" s="7" t="s">
        <v>773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 t="shared" si="25"/>
        <v>0</v>
      </c>
      <c r="X381" s="20">
        <f t="shared" si="26"/>
        <v>0</v>
      </c>
      <c r="Y381" s="28">
        <f t="shared" si="24"/>
        <v>0</v>
      </c>
      <c r="Z381" s="3">
        <f t="shared" si="2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774</v>
      </c>
      <c r="B382" s="7" t="s">
        <v>775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 t="shared" si="25"/>
        <v>0</v>
      </c>
      <c r="X382" s="20">
        <f t="shared" si="26"/>
        <v>0</v>
      </c>
      <c r="Y382" s="28">
        <f t="shared" si="24"/>
        <v>0</v>
      </c>
      <c r="Z382" s="3">
        <f t="shared" si="2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776</v>
      </c>
      <c r="B383" s="7" t="s">
        <v>777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 t="shared" si="25"/>
        <v>0</v>
      </c>
      <c r="X383" s="20">
        <f t="shared" si="26"/>
        <v>0</v>
      </c>
      <c r="Y383" s="28">
        <f t="shared" si="24"/>
        <v>0</v>
      </c>
      <c r="Z383" s="3">
        <f t="shared" si="2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778</v>
      </c>
      <c r="B384" s="7" t="s">
        <v>779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 t="shared" si="25"/>
        <v>0</v>
      </c>
      <c r="X384" s="20">
        <f t="shared" si="26"/>
        <v>0</v>
      </c>
      <c r="Y384" s="28">
        <f t="shared" si="24"/>
        <v>0</v>
      </c>
      <c r="Z384" s="3">
        <f t="shared" si="2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780</v>
      </c>
      <c r="B385" s="7" t="s">
        <v>781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 t="shared" si="25"/>
        <v>0</v>
      </c>
      <c r="X385" s="20">
        <f t="shared" si="26"/>
        <v>0</v>
      </c>
      <c r="Y385" s="28">
        <f t="shared" si="24"/>
        <v>0</v>
      </c>
      <c r="Z385" s="3">
        <f t="shared" si="2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782</v>
      </c>
      <c r="B386" s="7" t="s">
        <v>783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 t="shared" si="25"/>
        <v>0</v>
      </c>
      <c r="X386" s="20">
        <f t="shared" si="26"/>
        <v>0</v>
      </c>
      <c r="Y386" s="28">
        <f t="shared" si="24"/>
        <v>0</v>
      </c>
      <c r="Z386" s="3">
        <f t="shared" si="2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784</v>
      </c>
      <c r="B387" s="7" t="s">
        <v>785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 t="shared" si="25"/>
        <v>0</v>
      </c>
      <c r="X387" s="20">
        <f t="shared" si="26"/>
        <v>0</v>
      </c>
      <c r="Y387" s="28">
        <f t="shared" si="24"/>
        <v>0</v>
      </c>
      <c r="Z387" s="3">
        <f t="shared" si="27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786</v>
      </c>
      <c r="B388" s="7" t="s">
        <v>787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 t="shared" si="25"/>
        <v>0</v>
      </c>
      <c r="X388" s="20">
        <f t="shared" si="26"/>
        <v>0</v>
      </c>
      <c r="Y388" s="28">
        <f t="shared" si="24"/>
        <v>0</v>
      </c>
      <c r="Z388" s="3">
        <f t="shared" si="2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5" t="s">
        <v>28</v>
      </c>
      <c r="B389" s="14" t="s">
        <v>788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7">
        <f t="shared" si="25"/>
        <v>0</v>
      </c>
      <c r="X389" s="18">
        <f t="shared" si="26"/>
        <v>0</v>
      </c>
      <c r="Y389" s="28">
        <f t="shared" si="24"/>
        <v>0</v>
      </c>
      <c r="Z389" s="3">
        <f t="shared" si="27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789</v>
      </c>
      <c r="B390" s="7" t="s">
        <v>790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 t="shared" si="25"/>
        <v>0</v>
      </c>
      <c r="X390" s="20">
        <f t="shared" si="26"/>
        <v>0</v>
      </c>
      <c r="Y390" s="28">
        <f t="shared" si="24"/>
        <v>0</v>
      </c>
      <c r="Z390" s="3">
        <f t="shared" si="2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791</v>
      </c>
      <c r="B391" s="7" t="s">
        <v>792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 t="shared" si="25"/>
        <v>0</v>
      </c>
      <c r="X391" s="20">
        <f t="shared" si="26"/>
        <v>0</v>
      </c>
      <c r="Y391" s="28">
        <f aca="true" t="shared" si="28" ref="Y391:Y454">Z391</f>
        <v>0</v>
      </c>
      <c r="Z391" s="3">
        <f t="shared" si="2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4" t="s">
        <v>793</v>
      </c>
      <c r="B392" s="7" t="s">
        <v>794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">
        <f t="shared" si="25"/>
        <v>0</v>
      </c>
      <c r="X392" s="20">
        <f t="shared" si="26"/>
        <v>0</v>
      </c>
      <c r="Y392" s="28">
        <f t="shared" si="28"/>
        <v>0</v>
      </c>
      <c r="Z392" s="3">
        <f t="shared" si="2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795</v>
      </c>
      <c r="B393" s="7" t="s">
        <v>796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 t="shared" si="25"/>
        <v>0</v>
      </c>
      <c r="X393" s="20">
        <f t="shared" si="26"/>
        <v>0</v>
      </c>
      <c r="Y393" s="28">
        <f t="shared" si="28"/>
        <v>0</v>
      </c>
      <c r="Z393" s="3">
        <f t="shared" si="2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797</v>
      </c>
      <c r="B394" s="7" t="s">
        <v>798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 t="shared" si="25"/>
        <v>0</v>
      </c>
      <c r="X394" s="20">
        <f t="shared" si="26"/>
        <v>0</v>
      </c>
      <c r="Y394" s="28">
        <f t="shared" si="28"/>
        <v>0</v>
      </c>
      <c r="Z394" s="3">
        <f t="shared" si="2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799</v>
      </c>
      <c r="B395" s="7" t="s">
        <v>800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 aca="true" t="shared" si="29" ref="W395:W458">C395+G395+K395+O395+S395+U395</f>
        <v>0</v>
      </c>
      <c r="X395" s="20">
        <f aca="true" t="shared" si="30" ref="X395:X458">E395+I395+M395+Q395+T395+V395</f>
        <v>0</v>
      </c>
      <c r="Y395" s="28">
        <f t="shared" si="28"/>
        <v>0</v>
      </c>
      <c r="Z395" s="3">
        <f t="shared" si="2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801</v>
      </c>
      <c r="B396" s="7" t="s">
        <v>802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 t="shared" si="29"/>
        <v>0</v>
      </c>
      <c r="X396" s="20">
        <f t="shared" si="30"/>
        <v>0</v>
      </c>
      <c r="Y396" s="28">
        <f t="shared" si="28"/>
        <v>0</v>
      </c>
      <c r="Z396" s="3">
        <f t="shared" si="2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803</v>
      </c>
      <c r="B397" s="7" t="s">
        <v>804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 t="shared" si="29"/>
        <v>0</v>
      </c>
      <c r="X397" s="20">
        <f t="shared" si="30"/>
        <v>0</v>
      </c>
      <c r="Y397" s="28">
        <f t="shared" si="28"/>
        <v>0</v>
      </c>
      <c r="Z397" s="3">
        <f t="shared" si="2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805</v>
      </c>
      <c r="B398" s="7" t="s">
        <v>806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 t="shared" si="29"/>
        <v>0</v>
      </c>
      <c r="X398" s="20">
        <f t="shared" si="30"/>
        <v>0</v>
      </c>
      <c r="Y398" s="28">
        <f t="shared" si="28"/>
        <v>0</v>
      </c>
      <c r="Z398" s="3">
        <f t="shared" si="2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807</v>
      </c>
      <c r="B399" s="7" t="s">
        <v>808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 t="shared" si="29"/>
        <v>0</v>
      </c>
      <c r="X399" s="20">
        <f t="shared" si="30"/>
        <v>0</v>
      </c>
      <c r="Y399" s="28">
        <f t="shared" si="28"/>
        <v>0</v>
      </c>
      <c r="Z399" s="3">
        <f t="shared" si="2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809</v>
      </c>
      <c r="B400" s="7" t="s">
        <v>810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 t="shared" si="29"/>
        <v>0</v>
      </c>
      <c r="X400" s="20">
        <f t="shared" si="30"/>
        <v>0</v>
      </c>
      <c r="Y400" s="28">
        <f t="shared" si="28"/>
        <v>0</v>
      </c>
      <c r="Z400" s="3">
        <f t="shared" si="2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811</v>
      </c>
      <c r="B401" s="7" t="s">
        <v>812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 t="shared" si="29"/>
        <v>0</v>
      </c>
      <c r="X401" s="20">
        <f t="shared" si="30"/>
        <v>0</v>
      </c>
      <c r="Y401" s="28">
        <f t="shared" si="28"/>
        <v>0</v>
      </c>
      <c r="Z401" s="3">
        <f t="shared" si="2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813</v>
      </c>
      <c r="B402" s="7" t="s">
        <v>814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 t="shared" si="29"/>
        <v>0</v>
      </c>
      <c r="X402" s="20">
        <f t="shared" si="30"/>
        <v>0</v>
      </c>
      <c r="Y402" s="28">
        <f t="shared" si="28"/>
        <v>0</v>
      </c>
      <c r="Z402" s="3">
        <f t="shared" si="2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815</v>
      </c>
      <c r="B403" s="7" t="s">
        <v>816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 t="shared" si="29"/>
        <v>0</v>
      </c>
      <c r="X403" s="20">
        <f t="shared" si="30"/>
        <v>0</v>
      </c>
      <c r="Y403" s="28">
        <f t="shared" si="28"/>
        <v>0</v>
      </c>
      <c r="Z403" s="3">
        <f t="shared" si="2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817</v>
      </c>
      <c r="B404" s="7" t="s">
        <v>818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 t="shared" si="29"/>
        <v>0</v>
      </c>
      <c r="X404" s="20">
        <f t="shared" si="30"/>
        <v>0</v>
      </c>
      <c r="Y404" s="28">
        <f t="shared" si="28"/>
        <v>0</v>
      </c>
      <c r="Z404" s="3">
        <f t="shared" si="2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819</v>
      </c>
      <c r="B405" s="7" t="s">
        <v>820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 t="shared" si="29"/>
        <v>0</v>
      </c>
      <c r="X405" s="20">
        <f t="shared" si="30"/>
        <v>0</v>
      </c>
      <c r="Y405" s="28">
        <f t="shared" si="28"/>
        <v>0</v>
      </c>
      <c r="Z405" s="3">
        <f t="shared" si="2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821</v>
      </c>
      <c r="B406" s="7" t="s">
        <v>822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 t="shared" si="29"/>
        <v>0</v>
      </c>
      <c r="X406" s="20">
        <f t="shared" si="30"/>
        <v>0</v>
      </c>
      <c r="Y406" s="28">
        <f t="shared" si="28"/>
        <v>0</v>
      </c>
      <c r="Z406" s="3">
        <f t="shared" si="2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823</v>
      </c>
      <c r="B407" s="7" t="s">
        <v>824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 t="shared" si="29"/>
        <v>0</v>
      </c>
      <c r="X407" s="20">
        <f t="shared" si="30"/>
        <v>0</v>
      </c>
      <c r="Y407" s="28">
        <f t="shared" si="28"/>
        <v>0</v>
      </c>
      <c r="Z407" s="3">
        <f t="shared" si="2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825</v>
      </c>
      <c r="B408" s="7" t="s">
        <v>826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 t="shared" si="29"/>
        <v>0</v>
      </c>
      <c r="X408" s="20">
        <f t="shared" si="30"/>
        <v>0</v>
      </c>
      <c r="Y408" s="28">
        <f t="shared" si="28"/>
        <v>0</v>
      </c>
      <c r="Z408" s="3">
        <f t="shared" si="2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827</v>
      </c>
      <c r="B409" s="7" t="s">
        <v>828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 t="shared" si="29"/>
        <v>0</v>
      </c>
      <c r="X409" s="20">
        <f t="shared" si="30"/>
        <v>0</v>
      </c>
      <c r="Y409" s="28">
        <f t="shared" si="28"/>
        <v>0</v>
      </c>
      <c r="Z409" s="3">
        <f t="shared" si="2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829</v>
      </c>
      <c r="B410" s="7" t="s">
        <v>830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 t="shared" si="29"/>
        <v>0</v>
      </c>
      <c r="X410" s="20">
        <f t="shared" si="30"/>
        <v>0</v>
      </c>
      <c r="Y410" s="28">
        <f t="shared" si="28"/>
        <v>0</v>
      </c>
      <c r="Z410" s="3">
        <f t="shared" si="2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831</v>
      </c>
      <c r="B411" s="7" t="s">
        <v>832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 t="shared" si="29"/>
        <v>0</v>
      </c>
      <c r="X411" s="20">
        <f t="shared" si="30"/>
        <v>0</v>
      </c>
      <c r="Y411" s="28">
        <f t="shared" si="28"/>
        <v>0</v>
      </c>
      <c r="Z411" s="3">
        <f t="shared" si="2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833</v>
      </c>
      <c r="B412" s="7" t="s">
        <v>834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 t="shared" si="29"/>
        <v>0</v>
      </c>
      <c r="X412" s="20">
        <f t="shared" si="30"/>
        <v>0</v>
      </c>
      <c r="Y412" s="28">
        <f t="shared" si="28"/>
        <v>0</v>
      </c>
      <c r="Z412" s="3">
        <f t="shared" si="27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835</v>
      </c>
      <c r="B413" s="7" t="s">
        <v>836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 t="shared" si="29"/>
        <v>0</v>
      </c>
      <c r="X413" s="20">
        <f t="shared" si="30"/>
        <v>0</v>
      </c>
      <c r="Y413" s="28">
        <f t="shared" si="28"/>
        <v>0</v>
      </c>
      <c r="Z413" s="3">
        <f t="shared" si="2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 t="shared" si="29"/>
        <v>0</v>
      </c>
      <c r="X414" s="18">
        <f t="shared" si="30"/>
        <v>0</v>
      </c>
      <c r="Y414" s="28">
        <f t="shared" si="28"/>
        <v>0</v>
      </c>
      <c r="Z414" s="3">
        <f t="shared" si="27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 t="shared" si="29"/>
        <v>0</v>
      </c>
      <c r="X415" s="20">
        <f t="shared" si="30"/>
        <v>0</v>
      </c>
      <c r="Y415" s="28">
        <f t="shared" si="28"/>
        <v>0</v>
      </c>
      <c r="Z415" s="3">
        <f t="shared" si="2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 t="shared" si="29"/>
        <v>0</v>
      </c>
      <c r="X416" s="20">
        <f t="shared" si="30"/>
        <v>0</v>
      </c>
      <c r="Y416" s="28">
        <f t="shared" si="28"/>
        <v>0</v>
      </c>
      <c r="Z416" s="3">
        <f t="shared" si="2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 t="shared" si="29"/>
        <v>0</v>
      </c>
      <c r="X417" s="20">
        <f t="shared" si="30"/>
        <v>0</v>
      </c>
      <c r="Y417" s="28">
        <f t="shared" si="28"/>
        <v>0</v>
      </c>
      <c r="Z417" s="3">
        <f t="shared" si="2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 t="shared" si="29"/>
        <v>0</v>
      </c>
      <c r="X418" s="20">
        <f t="shared" si="30"/>
        <v>0</v>
      </c>
      <c r="Y418" s="28">
        <f t="shared" si="28"/>
        <v>0</v>
      </c>
      <c r="Z418" s="3">
        <f t="shared" si="2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 t="shared" si="29"/>
        <v>0</v>
      </c>
      <c r="X419" s="20">
        <f t="shared" si="30"/>
        <v>0</v>
      </c>
      <c r="Y419" s="28">
        <f t="shared" si="28"/>
        <v>0</v>
      </c>
      <c r="Z419" s="3">
        <f t="shared" si="2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 t="shared" si="29"/>
        <v>0</v>
      </c>
      <c r="X420" s="20">
        <f t="shared" si="30"/>
        <v>0</v>
      </c>
      <c r="Y420" s="28">
        <f t="shared" si="28"/>
        <v>0</v>
      </c>
      <c r="Z420" s="3">
        <f t="shared" si="2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 t="shared" si="29"/>
        <v>0</v>
      </c>
      <c r="X421" s="20">
        <f t="shared" si="30"/>
        <v>0</v>
      </c>
      <c r="Y421" s="28">
        <f t="shared" si="28"/>
        <v>0</v>
      </c>
      <c r="Z421" s="3">
        <f t="shared" si="2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 t="shared" si="29"/>
        <v>0</v>
      </c>
      <c r="X422" s="20">
        <f t="shared" si="30"/>
        <v>0</v>
      </c>
      <c r="Y422" s="28">
        <f t="shared" si="28"/>
        <v>0</v>
      </c>
      <c r="Z422" s="3">
        <f t="shared" si="27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 t="shared" si="29"/>
        <v>0</v>
      </c>
      <c r="X423" s="20">
        <f t="shared" si="30"/>
        <v>0</v>
      </c>
      <c r="Y423" s="28">
        <f t="shared" si="28"/>
        <v>0</v>
      </c>
      <c r="Z423" s="3">
        <f t="shared" si="27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 t="shared" si="29"/>
        <v>0</v>
      </c>
      <c r="X424" s="20">
        <f t="shared" si="30"/>
        <v>0</v>
      </c>
      <c r="Y424" s="28">
        <f t="shared" si="28"/>
        <v>0</v>
      </c>
      <c r="Z424" s="3">
        <f aca="true" t="shared" si="31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 t="shared" si="29"/>
        <v>0</v>
      </c>
      <c r="X425" s="20">
        <f t="shared" si="30"/>
        <v>0</v>
      </c>
      <c r="Y425" s="28">
        <f t="shared" si="28"/>
        <v>0</v>
      </c>
      <c r="Z425" s="3">
        <f t="shared" si="31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 t="shared" si="29"/>
        <v>0</v>
      </c>
      <c r="X426" s="20">
        <f t="shared" si="30"/>
        <v>0</v>
      </c>
      <c r="Y426" s="28">
        <f t="shared" si="28"/>
        <v>0</v>
      </c>
      <c r="Z426" s="3">
        <f t="shared" si="31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 t="shared" si="29"/>
        <v>0</v>
      </c>
      <c r="X427" s="20">
        <f t="shared" si="30"/>
        <v>0</v>
      </c>
      <c r="Y427" s="28">
        <f t="shared" si="28"/>
        <v>0</v>
      </c>
      <c r="Z427" s="3">
        <f t="shared" si="31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 t="shared" si="29"/>
        <v>0</v>
      </c>
      <c r="X428" s="20">
        <f t="shared" si="30"/>
        <v>0</v>
      </c>
      <c r="Y428" s="28">
        <f t="shared" si="28"/>
        <v>0</v>
      </c>
      <c r="Z428" s="3">
        <f t="shared" si="31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 t="shared" si="29"/>
        <v>0</v>
      </c>
      <c r="X429" s="20">
        <f t="shared" si="30"/>
        <v>0</v>
      </c>
      <c r="Y429" s="28">
        <f t="shared" si="28"/>
        <v>0</v>
      </c>
      <c r="Z429" s="3">
        <f t="shared" si="31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 t="shared" si="29"/>
        <v>0</v>
      </c>
      <c r="X430" s="20">
        <f t="shared" si="30"/>
        <v>0</v>
      </c>
      <c r="Y430" s="28">
        <f t="shared" si="28"/>
        <v>0</v>
      </c>
      <c r="Z430" s="3">
        <f t="shared" si="31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 t="shared" si="29"/>
        <v>0</v>
      </c>
      <c r="X431" s="20">
        <f t="shared" si="30"/>
        <v>0</v>
      </c>
      <c r="Y431" s="28">
        <f t="shared" si="28"/>
        <v>0</v>
      </c>
      <c r="Z431" s="3">
        <f t="shared" si="31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 t="shared" si="29"/>
        <v>0</v>
      </c>
      <c r="X432" s="20">
        <f t="shared" si="30"/>
        <v>0</v>
      </c>
      <c r="Y432" s="28">
        <f t="shared" si="28"/>
        <v>0</v>
      </c>
      <c r="Z432" s="3">
        <f t="shared" si="31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 t="shared" si="29"/>
        <v>0</v>
      </c>
      <c r="X433" s="20">
        <f t="shared" si="30"/>
        <v>0</v>
      </c>
      <c r="Y433" s="28">
        <f t="shared" si="28"/>
        <v>0</v>
      </c>
      <c r="Z433" s="3">
        <f t="shared" si="31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 t="shared" si="29"/>
        <v>0</v>
      </c>
      <c r="X434" s="20">
        <f t="shared" si="30"/>
        <v>0</v>
      </c>
      <c r="Y434" s="28">
        <f t="shared" si="28"/>
        <v>0</v>
      </c>
      <c r="Z434" s="3">
        <f t="shared" si="31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 t="shared" si="29"/>
        <v>0</v>
      </c>
      <c r="X435" s="20">
        <f t="shared" si="30"/>
        <v>0</v>
      </c>
      <c r="Y435" s="28">
        <f t="shared" si="28"/>
        <v>0</v>
      </c>
      <c r="Z435" s="3">
        <f t="shared" si="31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 t="shared" si="29"/>
        <v>0</v>
      </c>
      <c r="X436" s="20">
        <f t="shared" si="30"/>
        <v>0</v>
      </c>
      <c r="Y436" s="28">
        <f t="shared" si="28"/>
        <v>0</v>
      </c>
      <c r="Z436" s="3">
        <f t="shared" si="31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 t="shared" si="29"/>
        <v>0</v>
      </c>
      <c r="X437" s="20">
        <f t="shared" si="30"/>
        <v>0</v>
      </c>
      <c r="Y437" s="28">
        <f t="shared" si="28"/>
        <v>0</v>
      </c>
      <c r="Z437" s="3">
        <f t="shared" si="31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 t="shared" si="29"/>
        <v>0</v>
      </c>
      <c r="X438" s="20">
        <f t="shared" si="30"/>
        <v>0</v>
      </c>
      <c r="Y438" s="28">
        <f t="shared" si="28"/>
        <v>0</v>
      </c>
      <c r="Z438" s="3">
        <f t="shared" si="31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 t="shared" si="29"/>
        <v>0</v>
      </c>
      <c r="X439" s="20">
        <f t="shared" si="30"/>
        <v>0</v>
      </c>
      <c r="Y439" s="28">
        <f t="shared" si="28"/>
        <v>0</v>
      </c>
      <c r="Z439" s="3">
        <f t="shared" si="31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 t="shared" si="29"/>
        <v>0</v>
      </c>
      <c r="X440" s="20">
        <f t="shared" si="30"/>
        <v>0</v>
      </c>
      <c r="Y440" s="28">
        <f t="shared" si="28"/>
        <v>0</v>
      </c>
      <c r="Z440" s="3">
        <f t="shared" si="31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 t="shared" si="29"/>
        <v>0</v>
      </c>
      <c r="X441" s="20">
        <f t="shared" si="30"/>
        <v>0</v>
      </c>
      <c r="Y441" s="28">
        <f t="shared" si="28"/>
        <v>0</v>
      </c>
      <c r="Z441" s="3">
        <f t="shared" si="31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 t="shared" si="29"/>
        <v>0</v>
      </c>
      <c r="X442" s="20">
        <f t="shared" si="30"/>
        <v>0</v>
      </c>
      <c r="Y442" s="28">
        <f t="shared" si="28"/>
        <v>0</v>
      </c>
      <c r="Z442" s="3">
        <f t="shared" si="31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 t="shared" si="29"/>
        <v>0</v>
      </c>
      <c r="X443" s="20">
        <f t="shared" si="30"/>
        <v>0</v>
      </c>
      <c r="Y443" s="28">
        <f t="shared" si="28"/>
        <v>0</v>
      </c>
      <c r="Z443" s="3">
        <f t="shared" si="31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 t="shared" si="29"/>
        <v>0</v>
      </c>
      <c r="X444" s="20">
        <f t="shared" si="30"/>
        <v>0</v>
      </c>
      <c r="Y444" s="28">
        <f t="shared" si="28"/>
        <v>0</v>
      </c>
      <c r="Z444" s="3">
        <f t="shared" si="31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 t="shared" si="29"/>
        <v>0</v>
      </c>
      <c r="X445" s="20">
        <f t="shared" si="30"/>
        <v>0</v>
      </c>
      <c r="Y445" s="28">
        <f t="shared" si="28"/>
        <v>0</v>
      </c>
      <c r="Z445" s="3">
        <f t="shared" si="31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 t="shared" si="29"/>
        <v>0</v>
      </c>
      <c r="X446" s="20">
        <f t="shared" si="30"/>
        <v>0</v>
      </c>
      <c r="Y446" s="28">
        <f t="shared" si="28"/>
        <v>0</v>
      </c>
      <c r="Z446" s="3">
        <f t="shared" si="31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 t="shared" si="29"/>
        <v>0</v>
      </c>
      <c r="X447" s="20">
        <f t="shared" si="30"/>
        <v>0</v>
      </c>
      <c r="Y447" s="28">
        <f t="shared" si="28"/>
        <v>0</v>
      </c>
      <c r="Z447" s="3">
        <f t="shared" si="31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 t="shared" si="29"/>
        <v>0</v>
      </c>
      <c r="X448" s="18">
        <f t="shared" si="30"/>
        <v>0</v>
      </c>
      <c r="Y448" s="28">
        <f t="shared" si="28"/>
        <v>0</v>
      </c>
      <c r="Z448" s="3">
        <f t="shared" si="31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 t="shared" si="29"/>
        <v>0</v>
      </c>
      <c r="X449" s="20">
        <f t="shared" si="30"/>
        <v>0</v>
      </c>
      <c r="Y449" s="28">
        <f t="shared" si="28"/>
        <v>0</v>
      </c>
      <c r="Z449" s="3">
        <f t="shared" si="31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 t="shared" si="29"/>
        <v>0</v>
      </c>
      <c r="X450" s="20">
        <f t="shared" si="30"/>
        <v>0</v>
      </c>
      <c r="Y450" s="28">
        <f t="shared" si="28"/>
        <v>0</v>
      </c>
      <c r="Z450" s="3">
        <f t="shared" si="31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 t="shared" si="29"/>
        <v>0</v>
      </c>
      <c r="X451" s="20">
        <f t="shared" si="30"/>
        <v>0</v>
      </c>
      <c r="Y451" s="28">
        <f t="shared" si="28"/>
        <v>0</v>
      </c>
      <c r="Z451" s="3">
        <f t="shared" si="31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 t="shared" si="29"/>
        <v>0</v>
      </c>
      <c r="X452" s="20">
        <f t="shared" si="30"/>
        <v>0</v>
      </c>
      <c r="Y452" s="28">
        <f t="shared" si="28"/>
        <v>0</v>
      </c>
      <c r="Z452" s="3">
        <f t="shared" si="31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 t="shared" si="29"/>
        <v>0</v>
      </c>
      <c r="X453" s="20">
        <f t="shared" si="30"/>
        <v>0</v>
      </c>
      <c r="Y453" s="28">
        <f t="shared" si="28"/>
        <v>0</v>
      </c>
      <c r="Z453" s="3">
        <f t="shared" si="31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 t="shared" si="29"/>
        <v>0</v>
      </c>
      <c r="X454" s="20">
        <f t="shared" si="30"/>
        <v>0</v>
      </c>
      <c r="Y454" s="28">
        <f t="shared" si="28"/>
        <v>0</v>
      </c>
      <c r="Z454" s="3">
        <f t="shared" si="31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 t="shared" si="29"/>
        <v>0</v>
      </c>
      <c r="X455" s="20">
        <f t="shared" si="30"/>
        <v>0</v>
      </c>
      <c r="Y455" s="28">
        <f aca="true" t="shared" si="32" ref="Y455:Y518">Z455</f>
        <v>0</v>
      </c>
      <c r="Z455" s="3">
        <f t="shared" si="31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 t="shared" si="29"/>
        <v>0</v>
      </c>
      <c r="X456" s="20">
        <f t="shared" si="30"/>
        <v>0</v>
      </c>
      <c r="Y456" s="28">
        <f t="shared" si="32"/>
        <v>0</v>
      </c>
      <c r="Z456" s="3">
        <f t="shared" si="31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 t="shared" si="29"/>
        <v>0</v>
      </c>
      <c r="X457" s="20">
        <f t="shared" si="30"/>
        <v>0</v>
      </c>
      <c r="Y457" s="28">
        <f t="shared" si="32"/>
        <v>0</v>
      </c>
      <c r="Z457" s="3">
        <f t="shared" si="31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 t="shared" si="29"/>
        <v>0</v>
      </c>
      <c r="X458" s="20">
        <f t="shared" si="30"/>
        <v>0</v>
      </c>
      <c r="Y458" s="28">
        <f t="shared" si="32"/>
        <v>0</v>
      </c>
      <c r="Z458" s="3">
        <f t="shared" si="31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 aca="true" t="shared" si="33" ref="W459:W522">C459+G459+K459+O459+S459+U459</f>
        <v>0</v>
      </c>
      <c r="X459" s="20">
        <f aca="true" t="shared" si="34" ref="X459:X522">E459+I459+M459+Q459+T459+V459</f>
        <v>0</v>
      </c>
      <c r="Y459" s="28">
        <f t="shared" si="32"/>
        <v>0</v>
      </c>
      <c r="Z459" s="3">
        <f t="shared" si="31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 t="shared" si="33"/>
        <v>0</v>
      </c>
      <c r="X460" s="20">
        <f t="shared" si="34"/>
        <v>0</v>
      </c>
      <c r="Y460" s="28">
        <f t="shared" si="32"/>
        <v>0</v>
      </c>
      <c r="Z460" s="3">
        <f t="shared" si="31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 t="shared" si="33"/>
        <v>0</v>
      </c>
      <c r="X461" s="20">
        <f t="shared" si="34"/>
        <v>0</v>
      </c>
      <c r="Y461" s="28">
        <f t="shared" si="32"/>
        <v>0</v>
      </c>
      <c r="Z461" s="3">
        <f t="shared" si="31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 t="shared" si="33"/>
        <v>0</v>
      </c>
      <c r="X462" s="20">
        <f t="shared" si="34"/>
        <v>0</v>
      </c>
      <c r="Y462" s="28">
        <f t="shared" si="32"/>
        <v>0</v>
      </c>
      <c r="Z462" s="3">
        <f t="shared" si="31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 t="shared" si="33"/>
        <v>0</v>
      </c>
      <c r="X463" s="20">
        <f t="shared" si="34"/>
        <v>0</v>
      </c>
      <c r="Y463" s="28">
        <f t="shared" si="32"/>
        <v>0</v>
      </c>
      <c r="Z463" s="3">
        <f t="shared" si="31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 t="shared" si="33"/>
        <v>0</v>
      </c>
      <c r="X464" s="20">
        <f t="shared" si="34"/>
        <v>0</v>
      </c>
      <c r="Y464" s="28">
        <f t="shared" si="32"/>
        <v>0</v>
      </c>
      <c r="Z464" s="3">
        <f t="shared" si="31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 t="shared" si="33"/>
        <v>0</v>
      </c>
      <c r="X465" s="20">
        <f t="shared" si="34"/>
        <v>0</v>
      </c>
      <c r="Y465" s="28">
        <f t="shared" si="32"/>
        <v>0</v>
      </c>
      <c r="Z465" s="3">
        <f t="shared" si="31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 t="shared" si="33"/>
        <v>0</v>
      </c>
      <c r="X466" s="20">
        <f t="shared" si="34"/>
        <v>0</v>
      </c>
      <c r="Y466" s="28">
        <f t="shared" si="32"/>
        <v>0</v>
      </c>
      <c r="Z466" s="3">
        <f t="shared" si="31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 t="shared" si="33"/>
        <v>0</v>
      </c>
      <c r="X467" s="20">
        <f t="shared" si="34"/>
        <v>0</v>
      </c>
      <c r="Y467" s="28">
        <f t="shared" si="32"/>
        <v>0</v>
      </c>
      <c r="Z467" s="3">
        <f t="shared" si="31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 t="shared" si="33"/>
        <v>0</v>
      </c>
      <c r="X468" s="20">
        <f t="shared" si="34"/>
        <v>0</v>
      </c>
      <c r="Y468" s="28">
        <f t="shared" si="32"/>
        <v>0</v>
      </c>
      <c r="Z468" s="3">
        <f t="shared" si="31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 t="shared" si="33"/>
        <v>0</v>
      </c>
      <c r="X469" s="20">
        <f t="shared" si="34"/>
        <v>0</v>
      </c>
      <c r="Y469" s="28">
        <f t="shared" si="32"/>
        <v>0</v>
      </c>
      <c r="Z469" s="3">
        <f t="shared" si="31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 t="shared" si="33"/>
        <v>0</v>
      </c>
      <c r="X470" s="20">
        <f t="shared" si="34"/>
        <v>0</v>
      </c>
      <c r="Y470" s="28">
        <f t="shared" si="32"/>
        <v>0</v>
      </c>
      <c r="Z470" s="3">
        <f t="shared" si="31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 t="shared" si="33"/>
        <v>0</v>
      </c>
      <c r="X471" s="20">
        <f t="shared" si="34"/>
        <v>0</v>
      </c>
      <c r="Y471" s="28">
        <f t="shared" si="32"/>
        <v>0</v>
      </c>
      <c r="Z471" s="3">
        <f t="shared" si="31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 t="shared" si="33"/>
        <v>0</v>
      </c>
      <c r="X472" s="20">
        <f t="shared" si="34"/>
        <v>0</v>
      </c>
      <c r="Y472" s="28">
        <f t="shared" si="32"/>
        <v>0</v>
      </c>
      <c r="Z472" s="3">
        <f t="shared" si="31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 t="shared" si="33"/>
        <v>0</v>
      </c>
      <c r="X473" s="20">
        <f t="shared" si="34"/>
        <v>0</v>
      </c>
      <c r="Y473" s="28">
        <f t="shared" si="32"/>
        <v>0</v>
      </c>
      <c r="Z473" s="3">
        <f t="shared" si="31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 t="shared" si="33"/>
        <v>0</v>
      </c>
      <c r="X474" s="20">
        <f t="shared" si="34"/>
        <v>0</v>
      </c>
      <c r="Y474" s="28">
        <f t="shared" si="32"/>
        <v>0</v>
      </c>
      <c r="Z474" s="3">
        <f t="shared" si="31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 t="shared" si="33"/>
        <v>0</v>
      </c>
      <c r="X475" s="20">
        <f t="shared" si="34"/>
        <v>0</v>
      </c>
      <c r="Y475" s="28">
        <f t="shared" si="32"/>
        <v>0</v>
      </c>
      <c r="Z475" s="3">
        <f t="shared" si="31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 t="shared" si="33"/>
        <v>0</v>
      </c>
      <c r="X476" s="20">
        <f t="shared" si="34"/>
        <v>0</v>
      </c>
      <c r="Y476" s="28">
        <f t="shared" si="32"/>
        <v>0</v>
      </c>
      <c r="Z476" s="3">
        <f t="shared" si="31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 t="shared" si="33"/>
        <v>0</v>
      </c>
      <c r="X477" s="20">
        <f t="shared" si="34"/>
        <v>0</v>
      </c>
      <c r="Y477" s="28">
        <f t="shared" si="32"/>
        <v>0</v>
      </c>
      <c r="Z477" s="3">
        <f t="shared" si="31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 t="shared" si="33"/>
        <v>0</v>
      </c>
      <c r="X478" s="20">
        <f t="shared" si="34"/>
        <v>0</v>
      </c>
      <c r="Y478" s="28">
        <f t="shared" si="32"/>
        <v>0</v>
      </c>
      <c r="Z478" s="3">
        <f t="shared" si="31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 t="shared" si="33"/>
        <v>0</v>
      </c>
      <c r="X479" s="20">
        <f t="shared" si="34"/>
        <v>0</v>
      </c>
      <c r="Y479" s="28">
        <f t="shared" si="32"/>
        <v>0</v>
      </c>
      <c r="Z479" s="3">
        <f t="shared" si="31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 t="shared" si="33"/>
        <v>0</v>
      </c>
      <c r="X480" s="18">
        <f t="shared" si="34"/>
        <v>0</v>
      </c>
      <c r="Y480" s="28">
        <f t="shared" si="32"/>
        <v>0</v>
      </c>
      <c r="Z480" s="3">
        <f t="shared" si="31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 t="shared" si="33"/>
        <v>0</v>
      </c>
      <c r="X481" s="20">
        <f t="shared" si="34"/>
        <v>0</v>
      </c>
      <c r="Y481" s="28">
        <f t="shared" si="32"/>
        <v>0</v>
      </c>
      <c r="Z481" s="3">
        <f t="shared" si="31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 t="shared" si="33"/>
        <v>0</v>
      </c>
      <c r="X482" s="20">
        <f t="shared" si="34"/>
        <v>0</v>
      </c>
      <c r="Y482" s="28">
        <f t="shared" si="32"/>
        <v>0</v>
      </c>
      <c r="Z482" s="3">
        <f t="shared" si="31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 t="shared" si="33"/>
        <v>0</v>
      </c>
      <c r="X483" s="20">
        <f t="shared" si="34"/>
        <v>0</v>
      </c>
      <c r="Y483" s="28">
        <f t="shared" si="32"/>
        <v>0</v>
      </c>
      <c r="Z483" s="3">
        <f t="shared" si="31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 t="shared" si="33"/>
        <v>0</v>
      </c>
      <c r="X484" s="20">
        <f t="shared" si="34"/>
        <v>0</v>
      </c>
      <c r="Y484" s="28">
        <f t="shared" si="32"/>
        <v>0</v>
      </c>
      <c r="Z484" s="3">
        <f t="shared" si="31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 t="shared" si="33"/>
        <v>0</v>
      </c>
      <c r="X485" s="20">
        <f t="shared" si="34"/>
        <v>0</v>
      </c>
      <c r="Y485" s="28">
        <f t="shared" si="32"/>
        <v>0</v>
      </c>
      <c r="Z485" s="3">
        <f t="shared" si="31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 t="shared" si="33"/>
        <v>0</v>
      </c>
      <c r="X486" s="20">
        <f t="shared" si="34"/>
        <v>0</v>
      </c>
      <c r="Y486" s="28">
        <f t="shared" si="32"/>
        <v>0</v>
      </c>
      <c r="Z486" s="3">
        <f t="shared" si="31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 t="shared" si="33"/>
        <v>0</v>
      </c>
      <c r="X487" s="20">
        <f t="shared" si="34"/>
        <v>0</v>
      </c>
      <c r="Y487" s="28">
        <f t="shared" si="32"/>
        <v>0</v>
      </c>
      <c r="Z487" s="3">
        <f t="shared" si="31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 t="shared" si="33"/>
        <v>0</v>
      </c>
      <c r="X488" s="20">
        <f t="shared" si="34"/>
        <v>0</v>
      </c>
      <c r="Y488" s="28">
        <f t="shared" si="32"/>
        <v>0</v>
      </c>
      <c r="Z488" s="3">
        <f aca="true" t="shared" si="35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 t="shared" si="33"/>
        <v>0</v>
      </c>
      <c r="X489" s="20">
        <f t="shared" si="34"/>
        <v>0</v>
      </c>
      <c r="Y489" s="28">
        <f t="shared" si="32"/>
        <v>0</v>
      </c>
      <c r="Z489" s="3">
        <f t="shared" si="35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 t="shared" si="33"/>
        <v>0</v>
      </c>
      <c r="X490" s="20">
        <f t="shared" si="34"/>
        <v>0</v>
      </c>
      <c r="Y490" s="28">
        <f t="shared" si="32"/>
        <v>0</v>
      </c>
      <c r="Z490" s="3">
        <f t="shared" si="35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 t="shared" si="33"/>
        <v>0</v>
      </c>
      <c r="X491" s="20">
        <f t="shared" si="34"/>
        <v>0</v>
      </c>
      <c r="Y491" s="28">
        <f t="shared" si="32"/>
        <v>0</v>
      </c>
      <c r="Z491" s="3">
        <f t="shared" si="35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 t="shared" si="33"/>
        <v>0</v>
      </c>
      <c r="X492" s="20">
        <f t="shared" si="34"/>
        <v>0</v>
      </c>
      <c r="Y492" s="28">
        <f t="shared" si="32"/>
        <v>0</v>
      </c>
      <c r="Z492" s="3">
        <f t="shared" si="35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 t="shared" si="33"/>
        <v>0</v>
      </c>
      <c r="X493" s="20">
        <f t="shared" si="34"/>
        <v>0</v>
      </c>
      <c r="Y493" s="28">
        <f t="shared" si="32"/>
        <v>0</v>
      </c>
      <c r="Z493" s="3">
        <f t="shared" si="35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 t="shared" si="33"/>
        <v>0</v>
      </c>
      <c r="X494" s="20">
        <f t="shared" si="34"/>
        <v>0</v>
      </c>
      <c r="Y494" s="28">
        <f t="shared" si="32"/>
        <v>0</v>
      </c>
      <c r="Z494" s="3">
        <f t="shared" si="35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 t="shared" si="33"/>
        <v>0</v>
      </c>
      <c r="X495" s="20">
        <f t="shared" si="34"/>
        <v>0</v>
      </c>
      <c r="Y495" s="28">
        <f t="shared" si="32"/>
        <v>0</v>
      </c>
      <c r="Z495" s="3">
        <f t="shared" si="35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 t="shared" si="33"/>
        <v>0</v>
      </c>
      <c r="X496" s="20">
        <f t="shared" si="34"/>
        <v>0</v>
      </c>
      <c r="Y496" s="28">
        <f t="shared" si="32"/>
        <v>0</v>
      </c>
      <c r="Z496" s="3">
        <f t="shared" si="35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 t="shared" si="33"/>
        <v>0</v>
      </c>
      <c r="X497" s="20">
        <f t="shared" si="34"/>
        <v>0</v>
      </c>
      <c r="Y497" s="28">
        <f t="shared" si="32"/>
        <v>0</v>
      </c>
      <c r="Z497" s="3">
        <f t="shared" si="35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 t="shared" si="33"/>
        <v>0</v>
      </c>
      <c r="X498" s="20">
        <f t="shared" si="34"/>
        <v>0</v>
      </c>
      <c r="Y498" s="28">
        <f t="shared" si="32"/>
        <v>0</v>
      </c>
      <c r="Z498" s="3">
        <f t="shared" si="35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 t="shared" si="33"/>
        <v>0</v>
      </c>
      <c r="X499" s="18">
        <f t="shared" si="34"/>
        <v>0</v>
      </c>
      <c r="Y499" s="28">
        <f t="shared" si="32"/>
        <v>0</v>
      </c>
      <c r="Z499" s="3">
        <f t="shared" si="35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 t="shared" si="33"/>
        <v>0</v>
      </c>
      <c r="X500" s="20">
        <f t="shared" si="34"/>
        <v>0</v>
      </c>
      <c r="Y500" s="28">
        <f t="shared" si="32"/>
        <v>0</v>
      </c>
      <c r="Z500" s="3">
        <f t="shared" si="35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 t="shared" si="33"/>
        <v>0</v>
      </c>
      <c r="X501" s="20">
        <f t="shared" si="34"/>
        <v>0</v>
      </c>
      <c r="Y501" s="28">
        <f t="shared" si="32"/>
        <v>0</v>
      </c>
      <c r="Z501" s="3">
        <f t="shared" si="35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 t="shared" si="33"/>
        <v>0</v>
      </c>
      <c r="X502" s="20">
        <f t="shared" si="34"/>
        <v>0</v>
      </c>
      <c r="Y502" s="28">
        <f t="shared" si="32"/>
        <v>0</v>
      </c>
      <c r="Z502" s="3">
        <f t="shared" si="35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 t="shared" si="33"/>
        <v>0</v>
      </c>
      <c r="X503" s="20">
        <f t="shared" si="34"/>
        <v>0</v>
      </c>
      <c r="Y503" s="28">
        <f t="shared" si="32"/>
        <v>0</v>
      </c>
      <c r="Z503" s="3">
        <f t="shared" si="35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 t="shared" si="33"/>
        <v>0</v>
      </c>
      <c r="X504" s="20">
        <f t="shared" si="34"/>
        <v>0</v>
      </c>
      <c r="Y504" s="28">
        <f t="shared" si="32"/>
        <v>0</v>
      </c>
      <c r="Z504" s="3">
        <f t="shared" si="35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 t="shared" si="33"/>
        <v>0</v>
      </c>
      <c r="X505" s="20">
        <f t="shared" si="34"/>
        <v>0</v>
      </c>
      <c r="Y505" s="28">
        <f t="shared" si="32"/>
        <v>0</v>
      </c>
      <c r="Z505" s="3">
        <f t="shared" si="35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 t="shared" si="33"/>
        <v>0</v>
      </c>
      <c r="X506" s="20">
        <f t="shared" si="34"/>
        <v>0</v>
      </c>
      <c r="Y506" s="28">
        <f t="shared" si="32"/>
        <v>0</v>
      </c>
      <c r="Z506" s="3">
        <f t="shared" si="35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 t="shared" si="33"/>
        <v>0</v>
      </c>
      <c r="X507" s="20">
        <f t="shared" si="34"/>
        <v>0</v>
      </c>
      <c r="Y507" s="28">
        <f t="shared" si="32"/>
        <v>0</v>
      </c>
      <c r="Z507" s="3">
        <f t="shared" si="35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 t="shared" si="33"/>
        <v>0</v>
      </c>
      <c r="X508" s="20">
        <f t="shared" si="34"/>
        <v>0</v>
      </c>
      <c r="Y508" s="28">
        <f t="shared" si="32"/>
        <v>0</v>
      </c>
      <c r="Z508" s="3">
        <f t="shared" si="35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 t="shared" si="33"/>
        <v>0</v>
      </c>
      <c r="X509" s="20">
        <f t="shared" si="34"/>
        <v>0</v>
      </c>
      <c r="Y509" s="28">
        <f t="shared" si="32"/>
        <v>0</v>
      </c>
      <c r="Z509" s="3">
        <f t="shared" si="35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 t="shared" si="33"/>
        <v>0</v>
      </c>
      <c r="X510" s="20">
        <f t="shared" si="34"/>
        <v>0</v>
      </c>
      <c r="Y510" s="28">
        <f t="shared" si="32"/>
        <v>0</v>
      </c>
      <c r="Z510" s="3">
        <f t="shared" si="35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 t="shared" si="33"/>
        <v>0</v>
      </c>
      <c r="X511" s="20">
        <f t="shared" si="34"/>
        <v>0</v>
      </c>
      <c r="Y511" s="28">
        <f t="shared" si="32"/>
        <v>0</v>
      </c>
      <c r="Z511" s="3">
        <f t="shared" si="35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 t="shared" si="33"/>
        <v>0</v>
      </c>
      <c r="X512" s="20">
        <f t="shared" si="34"/>
        <v>0</v>
      </c>
      <c r="Y512" s="28">
        <f t="shared" si="32"/>
        <v>0</v>
      </c>
      <c r="Z512" s="3">
        <f t="shared" si="35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 t="shared" si="33"/>
        <v>0</v>
      </c>
      <c r="X513" s="20">
        <f t="shared" si="34"/>
        <v>0</v>
      </c>
      <c r="Y513" s="28">
        <f t="shared" si="32"/>
        <v>0</v>
      </c>
      <c r="Z513" s="3">
        <f t="shared" si="35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 t="shared" si="33"/>
        <v>0</v>
      </c>
      <c r="X514" s="20">
        <f t="shared" si="34"/>
        <v>0</v>
      </c>
      <c r="Y514" s="28">
        <f t="shared" si="32"/>
        <v>0</v>
      </c>
      <c r="Z514" s="3">
        <f t="shared" si="35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 t="shared" si="33"/>
        <v>0</v>
      </c>
      <c r="X515" s="20">
        <f t="shared" si="34"/>
        <v>0</v>
      </c>
      <c r="Y515" s="28">
        <f t="shared" si="32"/>
        <v>0</v>
      </c>
      <c r="Z515" s="3">
        <f t="shared" si="35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 t="shared" si="33"/>
        <v>0</v>
      </c>
      <c r="X516" s="20">
        <f t="shared" si="34"/>
        <v>0</v>
      </c>
      <c r="Y516" s="28">
        <f t="shared" si="32"/>
        <v>0</v>
      </c>
      <c r="Z516" s="3">
        <f t="shared" si="35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 t="shared" si="33"/>
        <v>0</v>
      </c>
      <c r="X517" s="20">
        <f t="shared" si="34"/>
        <v>0</v>
      </c>
      <c r="Y517" s="28">
        <f t="shared" si="32"/>
        <v>0</v>
      </c>
      <c r="Z517" s="3">
        <f t="shared" si="35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 t="shared" si="33"/>
        <v>0</v>
      </c>
      <c r="X518" s="20">
        <f t="shared" si="34"/>
        <v>0</v>
      </c>
      <c r="Y518" s="28">
        <f t="shared" si="32"/>
        <v>0</v>
      </c>
      <c r="Z518" s="3">
        <f t="shared" si="35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 t="shared" si="33"/>
        <v>0</v>
      </c>
      <c r="X519" s="20">
        <f t="shared" si="34"/>
        <v>0</v>
      </c>
      <c r="Y519" s="28">
        <f aca="true" t="shared" si="36" ref="Y519:Y582">Z519</f>
        <v>0</v>
      </c>
      <c r="Z519" s="3">
        <f t="shared" si="35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 t="shared" si="33"/>
        <v>0</v>
      </c>
      <c r="X520" s="18">
        <f t="shared" si="34"/>
        <v>0</v>
      </c>
      <c r="Y520" s="28">
        <f t="shared" si="36"/>
        <v>0</v>
      </c>
      <c r="Z520" s="3">
        <f t="shared" si="35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 t="shared" si="33"/>
        <v>0</v>
      </c>
      <c r="X521" s="20">
        <f t="shared" si="34"/>
        <v>0</v>
      </c>
      <c r="Y521" s="28">
        <f t="shared" si="36"/>
        <v>0</v>
      </c>
      <c r="Z521" s="3">
        <f t="shared" si="35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 t="shared" si="33"/>
        <v>0</v>
      </c>
      <c r="X522" s="20">
        <f t="shared" si="34"/>
        <v>0</v>
      </c>
      <c r="Y522" s="28">
        <f t="shared" si="36"/>
        <v>0</v>
      </c>
      <c r="Z522" s="3">
        <f t="shared" si="35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 aca="true" t="shared" si="37" ref="W523:W586">C523+G523+K523+O523+S523+U523</f>
        <v>0</v>
      </c>
      <c r="X523" s="20">
        <f aca="true" t="shared" si="38" ref="X523:X586">E523+I523+M523+Q523+T523+V523</f>
        <v>0</v>
      </c>
      <c r="Y523" s="28">
        <f t="shared" si="36"/>
        <v>0</v>
      </c>
      <c r="Z523" s="3">
        <f t="shared" si="35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 t="shared" si="37"/>
        <v>0</v>
      </c>
      <c r="X524" s="20">
        <f t="shared" si="38"/>
        <v>0</v>
      </c>
      <c r="Y524" s="28">
        <f t="shared" si="36"/>
        <v>0</v>
      </c>
      <c r="Z524" s="3">
        <f t="shared" si="35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 t="shared" si="37"/>
        <v>0</v>
      </c>
      <c r="X525" s="20">
        <f t="shared" si="38"/>
        <v>0</v>
      </c>
      <c r="Y525" s="28">
        <f t="shared" si="36"/>
        <v>0</v>
      </c>
      <c r="Z525" s="3">
        <f t="shared" si="35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 t="shared" si="37"/>
        <v>0</v>
      </c>
      <c r="X526" s="20">
        <f t="shared" si="38"/>
        <v>0</v>
      </c>
      <c r="Y526" s="28">
        <f t="shared" si="36"/>
        <v>0</v>
      </c>
      <c r="Z526" s="3">
        <f t="shared" si="35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 t="shared" si="37"/>
        <v>0</v>
      </c>
      <c r="X527" s="20">
        <f t="shared" si="38"/>
        <v>0</v>
      </c>
      <c r="Y527" s="28">
        <f t="shared" si="36"/>
        <v>0</v>
      </c>
      <c r="Z527" s="3">
        <f t="shared" si="35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 t="shared" si="37"/>
        <v>0</v>
      </c>
      <c r="X528" s="20">
        <f t="shared" si="38"/>
        <v>0</v>
      </c>
      <c r="Y528" s="28">
        <f t="shared" si="36"/>
        <v>0</v>
      </c>
      <c r="Z528" s="3">
        <f t="shared" si="35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 t="shared" si="37"/>
        <v>0</v>
      </c>
      <c r="X529" s="20">
        <f t="shared" si="38"/>
        <v>0</v>
      </c>
      <c r="Y529" s="28">
        <f t="shared" si="36"/>
        <v>0</v>
      </c>
      <c r="Z529" s="3">
        <f t="shared" si="35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 t="shared" si="37"/>
        <v>0</v>
      </c>
      <c r="X530" s="20">
        <f t="shared" si="38"/>
        <v>0</v>
      </c>
      <c r="Y530" s="28">
        <f t="shared" si="36"/>
        <v>0</v>
      </c>
      <c r="Z530" s="3">
        <f t="shared" si="35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 t="shared" si="37"/>
        <v>0</v>
      </c>
      <c r="X531" s="20">
        <f t="shared" si="38"/>
        <v>0</v>
      </c>
      <c r="Y531" s="28">
        <f t="shared" si="36"/>
        <v>0</v>
      </c>
      <c r="Z531" s="3">
        <f t="shared" si="35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 t="shared" si="37"/>
        <v>0</v>
      </c>
      <c r="X532" s="20">
        <f t="shared" si="38"/>
        <v>0</v>
      </c>
      <c r="Y532" s="28">
        <f t="shared" si="36"/>
        <v>0</v>
      </c>
      <c r="Z532" s="3">
        <f t="shared" si="35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 t="shared" si="37"/>
        <v>0</v>
      </c>
      <c r="X533" s="20">
        <f t="shared" si="38"/>
        <v>0</v>
      </c>
      <c r="Y533" s="28">
        <f t="shared" si="36"/>
        <v>0</v>
      </c>
      <c r="Z533" s="3">
        <f t="shared" si="35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 t="shared" si="37"/>
        <v>0</v>
      </c>
      <c r="X534" s="20">
        <f t="shared" si="38"/>
        <v>0</v>
      </c>
      <c r="Y534" s="28">
        <f t="shared" si="36"/>
        <v>0</v>
      </c>
      <c r="Z534" s="3">
        <f t="shared" si="35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 t="shared" si="37"/>
        <v>0</v>
      </c>
      <c r="X535" s="20">
        <f t="shared" si="38"/>
        <v>0</v>
      </c>
      <c r="Y535" s="28">
        <f t="shared" si="36"/>
        <v>0</v>
      </c>
      <c r="Z535" s="3">
        <f t="shared" si="35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 t="shared" si="37"/>
        <v>0</v>
      </c>
      <c r="X536" s="20">
        <f t="shared" si="38"/>
        <v>0</v>
      </c>
      <c r="Y536" s="28">
        <f t="shared" si="36"/>
        <v>0</v>
      </c>
      <c r="Z536" s="3">
        <f t="shared" si="35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 t="shared" si="37"/>
        <v>0</v>
      </c>
      <c r="X537" s="20">
        <f t="shared" si="38"/>
        <v>0</v>
      </c>
      <c r="Y537" s="28">
        <f t="shared" si="36"/>
        <v>0</v>
      </c>
      <c r="Z537" s="3">
        <f t="shared" si="35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 t="shared" si="37"/>
        <v>0</v>
      </c>
      <c r="X538" s="18">
        <f t="shared" si="38"/>
        <v>0</v>
      </c>
      <c r="Y538" s="28">
        <f t="shared" si="36"/>
        <v>0</v>
      </c>
      <c r="Z538" s="3">
        <f t="shared" si="35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 t="shared" si="37"/>
        <v>0</v>
      </c>
      <c r="X539" s="20">
        <f t="shared" si="38"/>
        <v>0</v>
      </c>
      <c r="Y539" s="28">
        <f t="shared" si="36"/>
        <v>0</v>
      </c>
      <c r="Z539" s="3">
        <f t="shared" si="35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 t="shared" si="37"/>
        <v>0</v>
      </c>
      <c r="X540" s="20">
        <f t="shared" si="38"/>
        <v>0</v>
      </c>
      <c r="Y540" s="28">
        <f t="shared" si="36"/>
        <v>0</v>
      </c>
      <c r="Z540" s="3">
        <f t="shared" si="35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 t="shared" si="37"/>
        <v>0</v>
      </c>
      <c r="X541" s="20">
        <f t="shared" si="38"/>
        <v>0</v>
      </c>
      <c r="Y541" s="28">
        <f t="shared" si="36"/>
        <v>0</v>
      </c>
      <c r="Z541" s="3">
        <f t="shared" si="35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 t="shared" si="37"/>
        <v>0</v>
      </c>
      <c r="X542" s="20">
        <f t="shared" si="38"/>
        <v>0</v>
      </c>
      <c r="Y542" s="28">
        <f t="shared" si="36"/>
        <v>0</v>
      </c>
      <c r="Z542" s="3">
        <f t="shared" si="35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 t="shared" si="37"/>
        <v>0</v>
      </c>
      <c r="X543" s="20">
        <f t="shared" si="38"/>
        <v>0</v>
      </c>
      <c r="Y543" s="28">
        <f t="shared" si="36"/>
        <v>0</v>
      </c>
      <c r="Z543" s="3">
        <f t="shared" si="35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 t="shared" si="37"/>
        <v>0</v>
      </c>
      <c r="X544" s="20">
        <f t="shared" si="38"/>
        <v>0</v>
      </c>
      <c r="Y544" s="28">
        <f t="shared" si="36"/>
        <v>0</v>
      </c>
      <c r="Z544" s="3">
        <f t="shared" si="35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 t="shared" si="37"/>
        <v>0</v>
      </c>
      <c r="X545" s="20">
        <f t="shared" si="38"/>
        <v>0</v>
      </c>
      <c r="Y545" s="28">
        <f t="shared" si="36"/>
        <v>0</v>
      </c>
      <c r="Z545" s="3">
        <f t="shared" si="35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 t="shared" si="37"/>
        <v>0</v>
      </c>
      <c r="X546" s="20">
        <f t="shared" si="38"/>
        <v>0</v>
      </c>
      <c r="Y546" s="28">
        <f t="shared" si="36"/>
        <v>0</v>
      </c>
      <c r="Z546" s="3">
        <f t="shared" si="35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 t="shared" si="37"/>
        <v>0</v>
      </c>
      <c r="X547" s="20">
        <f t="shared" si="38"/>
        <v>0</v>
      </c>
      <c r="Y547" s="28">
        <f t="shared" si="36"/>
        <v>0</v>
      </c>
      <c r="Z547" s="3">
        <f t="shared" si="35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 t="shared" si="37"/>
        <v>0</v>
      </c>
      <c r="X548" s="20">
        <f t="shared" si="38"/>
        <v>0</v>
      </c>
      <c r="Y548" s="28">
        <f t="shared" si="36"/>
        <v>0</v>
      </c>
      <c r="Z548" s="3">
        <f t="shared" si="35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 t="shared" si="37"/>
        <v>0</v>
      </c>
      <c r="X549" s="20">
        <f t="shared" si="38"/>
        <v>0</v>
      </c>
      <c r="Y549" s="28">
        <f t="shared" si="36"/>
        <v>0</v>
      </c>
      <c r="Z549" s="3">
        <f t="shared" si="35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 t="shared" si="37"/>
        <v>0</v>
      </c>
      <c r="X550" s="20">
        <f t="shared" si="38"/>
        <v>0</v>
      </c>
      <c r="Y550" s="28">
        <f t="shared" si="36"/>
        <v>0</v>
      </c>
      <c r="Z550" s="3">
        <f t="shared" si="35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 t="shared" si="37"/>
        <v>0</v>
      </c>
      <c r="X551" s="20">
        <f t="shared" si="38"/>
        <v>0</v>
      </c>
      <c r="Y551" s="28">
        <f t="shared" si="36"/>
        <v>0</v>
      </c>
      <c r="Z551" s="3">
        <f t="shared" si="35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 t="shared" si="37"/>
        <v>0</v>
      </c>
      <c r="X552" s="20">
        <f t="shared" si="38"/>
        <v>0</v>
      </c>
      <c r="Y552" s="28">
        <f t="shared" si="36"/>
        <v>0</v>
      </c>
      <c r="Z552" s="3">
        <f aca="true" t="shared" si="39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 t="shared" si="37"/>
        <v>0</v>
      </c>
      <c r="X553" s="20">
        <f t="shared" si="38"/>
        <v>0</v>
      </c>
      <c r="Y553" s="28">
        <f t="shared" si="36"/>
        <v>0</v>
      </c>
      <c r="Z553" s="3">
        <f t="shared" si="39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 t="shared" si="37"/>
        <v>0</v>
      </c>
      <c r="X554" s="20">
        <f t="shared" si="38"/>
        <v>0</v>
      </c>
      <c r="Y554" s="28">
        <f t="shared" si="36"/>
        <v>0</v>
      </c>
      <c r="Z554" s="3">
        <f t="shared" si="39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 t="shared" si="37"/>
        <v>0</v>
      </c>
      <c r="X555" s="20">
        <f t="shared" si="38"/>
        <v>0</v>
      </c>
      <c r="Y555" s="28">
        <f t="shared" si="36"/>
        <v>0</v>
      </c>
      <c r="Z555" s="3">
        <f t="shared" si="39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 t="shared" si="37"/>
        <v>0</v>
      </c>
      <c r="X556" s="20">
        <f t="shared" si="38"/>
        <v>0</v>
      </c>
      <c r="Y556" s="28">
        <f t="shared" si="36"/>
        <v>0</v>
      </c>
      <c r="Z556" s="3">
        <f t="shared" si="39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 t="shared" si="37"/>
        <v>0</v>
      </c>
      <c r="X557" s="20">
        <f t="shared" si="38"/>
        <v>0</v>
      </c>
      <c r="Y557" s="28">
        <f t="shared" si="36"/>
        <v>0</v>
      </c>
      <c r="Z557" s="3">
        <f t="shared" si="39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 t="shared" si="37"/>
        <v>0</v>
      </c>
      <c r="X558" s="20">
        <f t="shared" si="38"/>
        <v>0</v>
      </c>
      <c r="Y558" s="28">
        <f t="shared" si="36"/>
        <v>0</v>
      </c>
      <c r="Z558" s="3">
        <f t="shared" si="39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 t="shared" si="37"/>
        <v>0</v>
      </c>
      <c r="X559" s="20">
        <f t="shared" si="38"/>
        <v>0</v>
      </c>
      <c r="Y559" s="28">
        <f t="shared" si="36"/>
        <v>0</v>
      </c>
      <c r="Z559" s="3">
        <f t="shared" si="39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 t="shared" si="37"/>
        <v>0</v>
      </c>
      <c r="X560" s="20">
        <f t="shared" si="38"/>
        <v>0</v>
      </c>
      <c r="Y560" s="28">
        <f t="shared" si="36"/>
        <v>0</v>
      </c>
      <c r="Z560" s="3">
        <f t="shared" si="39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 t="shared" si="37"/>
        <v>0</v>
      </c>
      <c r="X561" s="20">
        <f t="shared" si="38"/>
        <v>0</v>
      </c>
      <c r="Y561" s="28">
        <f t="shared" si="36"/>
        <v>0</v>
      </c>
      <c r="Z561" s="3">
        <f t="shared" si="39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 t="shared" si="37"/>
        <v>0</v>
      </c>
      <c r="X562" s="20">
        <f t="shared" si="38"/>
        <v>0</v>
      </c>
      <c r="Y562" s="28">
        <f t="shared" si="36"/>
        <v>0</v>
      </c>
      <c r="Z562" s="3">
        <f t="shared" si="39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 t="shared" si="37"/>
        <v>0</v>
      </c>
      <c r="X563" s="20">
        <f t="shared" si="38"/>
        <v>0</v>
      </c>
      <c r="Y563" s="28">
        <f t="shared" si="36"/>
        <v>0</v>
      </c>
      <c r="Z563" s="3">
        <f t="shared" si="39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 t="shared" si="37"/>
        <v>0</v>
      </c>
      <c r="X564" s="20">
        <f t="shared" si="38"/>
        <v>0</v>
      </c>
      <c r="Y564" s="28">
        <f t="shared" si="36"/>
        <v>0</v>
      </c>
      <c r="Z564" s="3">
        <f t="shared" si="39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 t="shared" si="37"/>
        <v>0</v>
      </c>
      <c r="X565" s="20">
        <f t="shared" si="38"/>
        <v>0</v>
      </c>
      <c r="Y565" s="28">
        <f t="shared" si="36"/>
        <v>0</v>
      </c>
      <c r="Z565" s="3">
        <f t="shared" si="39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 t="shared" si="37"/>
        <v>0</v>
      </c>
      <c r="X566" s="20">
        <f t="shared" si="38"/>
        <v>0</v>
      </c>
      <c r="Y566" s="28">
        <f t="shared" si="36"/>
        <v>0</v>
      </c>
      <c r="Z566" s="3">
        <f t="shared" si="39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 t="shared" si="37"/>
        <v>0</v>
      </c>
      <c r="X567" s="20">
        <f t="shared" si="38"/>
        <v>0</v>
      </c>
      <c r="Y567" s="28">
        <f t="shared" si="36"/>
        <v>0</v>
      </c>
      <c r="Z567" s="3">
        <f t="shared" si="39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 t="shared" si="37"/>
        <v>0</v>
      </c>
      <c r="X568" s="20">
        <f t="shared" si="38"/>
        <v>0</v>
      </c>
      <c r="Y568" s="28">
        <f t="shared" si="36"/>
        <v>0</v>
      </c>
      <c r="Z568" s="3">
        <f t="shared" si="39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 t="shared" si="37"/>
        <v>0</v>
      </c>
      <c r="X569" s="20">
        <f t="shared" si="38"/>
        <v>0</v>
      </c>
      <c r="Y569" s="28">
        <f t="shared" si="36"/>
        <v>0</v>
      </c>
      <c r="Z569" s="3">
        <f t="shared" si="39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 t="shared" si="37"/>
        <v>0</v>
      </c>
      <c r="X570" s="20">
        <f t="shared" si="38"/>
        <v>0</v>
      </c>
      <c r="Y570" s="28">
        <f t="shared" si="36"/>
        <v>0</v>
      </c>
      <c r="Z570" s="3">
        <f t="shared" si="39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 t="shared" si="37"/>
        <v>0</v>
      </c>
      <c r="X571" s="20">
        <f t="shared" si="38"/>
        <v>0</v>
      </c>
      <c r="Y571" s="28">
        <f t="shared" si="36"/>
        <v>0</v>
      </c>
      <c r="Z571" s="3">
        <f t="shared" si="39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 t="shared" si="37"/>
        <v>0</v>
      </c>
      <c r="X572" s="20">
        <f t="shared" si="38"/>
        <v>0</v>
      </c>
      <c r="Y572" s="28">
        <f t="shared" si="36"/>
        <v>0</v>
      </c>
      <c r="Z572" s="3">
        <f t="shared" si="39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 t="shared" si="37"/>
        <v>0</v>
      </c>
      <c r="X573" s="20">
        <f t="shared" si="38"/>
        <v>0</v>
      </c>
      <c r="Y573" s="28">
        <f t="shared" si="36"/>
        <v>0</v>
      </c>
      <c r="Z573" s="3">
        <f t="shared" si="39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 t="shared" si="37"/>
        <v>0</v>
      </c>
      <c r="X574" s="20">
        <f t="shared" si="38"/>
        <v>0</v>
      </c>
      <c r="Y574" s="28">
        <f t="shared" si="36"/>
        <v>0</v>
      </c>
      <c r="Z574" s="3">
        <f t="shared" si="39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 t="shared" si="37"/>
        <v>0</v>
      </c>
      <c r="X575" s="20">
        <f t="shared" si="38"/>
        <v>0</v>
      </c>
      <c r="Y575" s="28">
        <f t="shared" si="36"/>
        <v>0</v>
      </c>
      <c r="Z575" s="3">
        <f t="shared" si="39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 t="shared" si="37"/>
        <v>0</v>
      </c>
      <c r="X576" s="18">
        <f t="shared" si="38"/>
        <v>0</v>
      </c>
      <c r="Y576" s="28">
        <f t="shared" si="36"/>
        <v>0</v>
      </c>
      <c r="Z576" s="3">
        <f t="shared" si="39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 t="shared" si="37"/>
        <v>0</v>
      </c>
      <c r="X577" s="20">
        <f t="shared" si="38"/>
        <v>0</v>
      </c>
      <c r="Y577" s="28">
        <f t="shared" si="36"/>
        <v>0</v>
      </c>
      <c r="Z577" s="3">
        <f t="shared" si="39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 t="shared" si="37"/>
        <v>0</v>
      </c>
      <c r="X578" s="20">
        <f t="shared" si="38"/>
        <v>0</v>
      </c>
      <c r="Y578" s="28">
        <f t="shared" si="36"/>
        <v>0</v>
      </c>
      <c r="Z578" s="3">
        <f t="shared" si="39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 t="shared" si="37"/>
        <v>0</v>
      </c>
      <c r="X579" s="20">
        <f t="shared" si="38"/>
        <v>0</v>
      </c>
      <c r="Y579" s="28">
        <f t="shared" si="36"/>
        <v>0</v>
      </c>
      <c r="Z579" s="3">
        <f t="shared" si="39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 t="shared" si="37"/>
        <v>0</v>
      </c>
      <c r="X580" s="20">
        <f t="shared" si="38"/>
        <v>0</v>
      </c>
      <c r="Y580" s="28">
        <f t="shared" si="36"/>
        <v>0</v>
      </c>
      <c r="Z580" s="3">
        <f t="shared" si="39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 t="shared" si="37"/>
        <v>0</v>
      </c>
      <c r="X581" s="20">
        <f t="shared" si="38"/>
        <v>0</v>
      </c>
      <c r="Y581" s="28">
        <f t="shared" si="36"/>
        <v>0</v>
      </c>
      <c r="Z581" s="3">
        <f t="shared" si="39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 t="shared" si="37"/>
        <v>0</v>
      </c>
      <c r="X582" s="20">
        <f t="shared" si="38"/>
        <v>0</v>
      </c>
      <c r="Y582" s="28">
        <f t="shared" si="36"/>
        <v>0</v>
      </c>
      <c r="Z582" s="3">
        <f t="shared" si="39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 t="shared" si="37"/>
        <v>0</v>
      </c>
      <c r="X583" s="20">
        <f t="shared" si="38"/>
        <v>0</v>
      </c>
      <c r="Y583" s="28">
        <f aca="true" t="shared" si="40" ref="Y583:Y646">Z583</f>
        <v>0</v>
      </c>
      <c r="Z583" s="3">
        <f t="shared" si="39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 t="shared" si="37"/>
        <v>0</v>
      </c>
      <c r="X584" s="20">
        <f t="shared" si="38"/>
        <v>0</v>
      </c>
      <c r="Y584" s="28">
        <f t="shared" si="40"/>
        <v>0</v>
      </c>
      <c r="Z584" s="3">
        <f t="shared" si="39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 t="shared" si="37"/>
        <v>0</v>
      </c>
      <c r="X585" s="20">
        <f t="shared" si="38"/>
        <v>0</v>
      </c>
      <c r="Y585" s="28">
        <f t="shared" si="40"/>
        <v>0</v>
      </c>
      <c r="Z585" s="3">
        <f t="shared" si="39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 t="shared" si="37"/>
        <v>0</v>
      </c>
      <c r="X586" s="20">
        <f t="shared" si="38"/>
        <v>0</v>
      </c>
      <c r="Y586" s="28">
        <f t="shared" si="40"/>
        <v>0</v>
      </c>
      <c r="Z586" s="3">
        <f t="shared" si="39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 aca="true" t="shared" si="41" ref="W587:W650">C587+G587+K587+O587+S587+U587</f>
        <v>0</v>
      </c>
      <c r="X587" s="20">
        <f aca="true" t="shared" si="42" ref="X587:X650">E587+I587+M587+Q587+T587+V587</f>
        <v>0</v>
      </c>
      <c r="Y587" s="28">
        <f t="shared" si="40"/>
        <v>0</v>
      </c>
      <c r="Z587" s="3">
        <f t="shared" si="39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 t="shared" si="41"/>
        <v>0</v>
      </c>
      <c r="X588" s="20">
        <f t="shared" si="42"/>
        <v>0</v>
      </c>
      <c r="Y588" s="28">
        <f t="shared" si="40"/>
        <v>0</v>
      </c>
      <c r="Z588" s="3">
        <f t="shared" si="39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 t="shared" si="41"/>
        <v>0</v>
      </c>
      <c r="X589" s="20">
        <f t="shared" si="42"/>
        <v>0</v>
      </c>
      <c r="Y589" s="28">
        <f t="shared" si="40"/>
        <v>0</v>
      </c>
      <c r="Z589" s="3">
        <f t="shared" si="39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 t="shared" si="41"/>
        <v>0</v>
      </c>
      <c r="X590" s="20">
        <f t="shared" si="42"/>
        <v>0</v>
      </c>
      <c r="Y590" s="28">
        <f t="shared" si="40"/>
        <v>0</v>
      </c>
      <c r="Z590" s="3">
        <f t="shared" si="39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 t="shared" si="41"/>
        <v>0</v>
      </c>
      <c r="X591" s="20">
        <f t="shared" si="42"/>
        <v>0</v>
      </c>
      <c r="Y591" s="28">
        <f t="shared" si="40"/>
        <v>0</v>
      </c>
      <c r="Z591" s="3">
        <f t="shared" si="39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 t="shared" si="41"/>
        <v>0</v>
      </c>
      <c r="X592" s="20">
        <f t="shared" si="42"/>
        <v>0</v>
      </c>
      <c r="Y592" s="28">
        <f t="shared" si="40"/>
        <v>0</v>
      </c>
      <c r="Z592" s="3">
        <f t="shared" si="39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 t="shared" si="41"/>
        <v>0</v>
      </c>
      <c r="X593" s="20">
        <f t="shared" si="42"/>
        <v>0</v>
      </c>
      <c r="Y593" s="28">
        <f t="shared" si="40"/>
        <v>0</v>
      </c>
      <c r="Z593" s="3">
        <f t="shared" si="39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 t="shared" si="41"/>
        <v>0</v>
      </c>
      <c r="X594" s="20">
        <f t="shared" si="42"/>
        <v>0</v>
      </c>
      <c r="Y594" s="28">
        <f t="shared" si="40"/>
        <v>0</v>
      </c>
      <c r="Z594" s="3">
        <f t="shared" si="39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 t="shared" si="41"/>
        <v>0</v>
      </c>
      <c r="X595" s="20">
        <f t="shared" si="42"/>
        <v>0</v>
      </c>
      <c r="Y595" s="28">
        <f t="shared" si="40"/>
        <v>0</v>
      </c>
      <c r="Z595" s="3">
        <f t="shared" si="39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 t="shared" si="41"/>
        <v>0</v>
      </c>
      <c r="X596" s="20">
        <f t="shared" si="42"/>
        <v>0</v>
      </c>
      <c r="Y596" s="28">
        <f t="shared" si="40"/>
        <v>0</v>
      </c>
      <c r="Z596" s="3">
        <f t="shared" si="39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 t="shared" si="41"/>
        <v>0</v>
      </c>
      <c r="X597" s="20">
        <f t="shared" si="42"/>
        <v>0</v>
      </c>
      <c r="Y597" s="28">
        <f t="shared" si="40"/>
        <v>0</v>
      </c>
      <c r="Z597" s="3">
        <f t="shared" si="39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 t="shared" si="41"/>
        <v>0</v>
      </c>
      <c r="X598" s="20">
        <f t="shared" si="42"/>
        <v>0</v>
      </c>
      <c r="Y598" s="28">
        <f t="shared" si="40"/>
        <v>0</v>
      </c>
      <c r="Z598" s="3">
        <f t="shared" si="39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 t="shared" si="41"/>
        <v>0</v>
      </c>
      <c r="X599" s="20">
        <f t="shared" si="42"/>
        <v>0</v>
      </c>
      <c r="Y599" s="28">
        <f t="shared" si="40"/>
        <v>0</v>
      </c>
      <c r="Z599" s="3">
        <f t="shared" si="39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 t="shared" si="41"/>
        <v>0</v>
      </c>
      <c r="X600" s="18">
        <f t="shared" si="42"/>
        <v>0</v>
      </c>
      <c r="Y600" s="28">
        <f t="shared" si="40"/>
        <v>0</v>
      </c>
      <c r="Z600" s="3">
        <f t="shared" si="39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 t="shared" si="41"/>
        <v>0</v>
      </c>
      <c r="X601" s="20">
        <f t="shared" si="42"/>
        <v>0</v>
      </c>
      <c r="Y601" s="28">
        <f t="shared" si="40"/>
        <v>0</v>
      </c>
      <c r="Z601" s="3">
        <f t="shared" si="39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 t="shared" si="41"/>
        <v>0</v>
      </c>
      <c r="X602" s="20">
        <f t="shared" si="42"/>
        <v>0</v>
      </c>
      <c r="Y602" s="28">
        <f t="shared" si="40"/>
        <v>0</v>
      </c>
      <c r="Z602" s="3">
        <f t="shared" si="39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 t="shared" si="41"/>
        <v>0</v>
      </c>
      <c r="X603" s="20">
        <f t="shared" si="42"/>
        <v>0</v>
      </c>
      <c r="Y603" s="28">
        <f t="shared" si="40"/>
        <v>0</v>
      </c>
      <c r="Z603" s="3">
        <f t="shared" si="39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 t="shared" si="41"/>
        <v>0</v>
      </c>
      <c r="X604" s="20">
        <f t="shared" si="42"/>
        <v>0</v>
      </c>
      <c r="Y604" s="28">
        <f t="shared" si="40"/>
        <v>0</v>
      </c>
      <c r="Z604" s="3">
        <f t="shared" si="39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 t="shared" si="41"/>
        <v>0</v>
      </c>
      <c r="X605" s="20">
        <f t="shared" si="42"/>
        <v>0</v>
      </c>
      <c r="Y605" s="28">
        <f t="shared" si="40"/>
        <v>0</v>
      </c>
      <c r="Z605" s="3">
        <f t="shared" si="39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 t="shared" si="41"/>
        <v>0</v>
      </c>
      <c r="X606" s="20">
        <f t="shared" si="42"/>
        <v>0</v>
      </c>
      <c r="Y606" s="28">
        <f t="shared" si="40"/>
        <v>0</v>
      </c>
      <c r="Z606" s="3">
        <f t="shared" si="39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 t="shared" si="41"/>
        <v>0</v>
      </c>
      <c r="X607" s="20">
        <f t="shared" si="42"/>
        <v>0</v>
      </c>
      <c r="Y607" s="28">
        <f t="shared" si="40"/>
        <v>0</v>
      </c>
      <c r="Z607" s="3">
        <f t="shared" si="39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 t="shared" si="41"/>
        <v>0</v>
      </c>
      <c r="X608" s="20">
        <f t="shared" si="42"/>
        <v>0</v>
      </c>
      <c r="Y608" s="28">
        <f t="shared" si="40"/>
        <v>0</v>
      </c>
      <c r="Z608" s="3">
        <f t="shared" si="39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 t="shared" si="41"/>
        <v>0</v>
      </c>
      <c r="X609" s="20">
        <f t="shared" si="42"/>
        <v>0</v>
      </c>
      <c r="Y609" s="28">
        <f t="shared" si="40"/>
        <v>0</v>
      </c>
      <c r="Z609" s="3">
        <f t="shared" si="39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 t="shared" si="41"/>
        <v>0</v>
      </c>
      <c r="X610" s="20">
        <f t="shared" si="42"/>
        <v>0</v>
      </c>
      <c r="Y610" s="28">
        <f t="shared" si="40"/>
        <v>0</v>
      </c>
      <c r="Z610" s="3">
        <f t="shared" si="39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 t="shared" si="41"/>
        <v>0</v>
      </c>
      <c r="X611" s="20">
        <f t="shared" si="42"/>
        <v>0</v>
      </c>
      <c r="Y611" s="28">
        <f t="shared" si="40"/>
        <v>0</v>
      </c>
      <c r="Z611" s="3">
        <f t="shared" si="39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 t="shared" si="41"/>
        <v>0</v>
      </c>
      <c r="X612" s="20">
        <f t="shared" si="42"/>
        <v>0</v>
      </c>
      <c r="Y612" s="28">
        <f t="shared" si="40"/>
        <v>0</v>
      </c>
      <c r="Z612" s="3">
        <f t="shared" si="39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 t="shared" si="41"/>
        <v>0</v>
      </c>
      <c r="X613" s="20">
        <f t="shared" si="42"/>
        <v>0</v>
      </c>
      <c r="Y613" s="28">
        <f t="shared" si="40"/>
        <v>0</v>
      </c>
      <c r="Z613" s="3">
        <f t="shared" si="39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 t="shared" si="41"/>
        <v>0</v>
      </c>
      <c r="X614" s="20">
        <f t="shared" si="42"/>
        <v>0</v>
      </c>
      <c r="Y614" s="28">
        <f t="shared" si="40"/>
        <v>0</v>
      </c>
      <c r="Z614" s="3">
        <f t="shared" si="39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 t="shared" si="41"/>
        <v>0</v>
      </c>
      <c r="X615" s="20">
        <f t="shared" si="42"/>
        <v>0</v>
      </c>
      <c r="Y615" s="28">
        <f t="shared" si="40"/>
        <v>0</v>
      </c>
      <c r="Z615" s="3">
        <f t="shared" si="39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 t="shared" si="41"/>
        <v>0</v>
      </c>
      <c r="X616" s="20">
        <f t="shared" si="42"/>
        <v>0</v>
      </c>
      <c r="Y616" s="28">
        <f t="shared" si="40"/>
        <v>0</v>
      </c>
      <c r="Z616" s="3">
        <f aca="true" t="shared" si="43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 t="shared" si="41"/>
        <v>0</v>
      </c>
      <c r="X617" s="20">
        <f t="shared" si="42"/>
        <v>0</v>
      </c>
      <c r="Y617" s="28">
        <f t="shared" si="40"/>
        <v>0</v>
      </c>
      <c r="Z617" s="3">
        <f t="shared" si="4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 t="shared" si="41"/>
        <v>0</v>
      </c>
      <c r="X618" s="20">
        <f t="shared" si="42"/>
        <v>0</v>
      </c>
      <c r="Y618" s="28">
        <f t="shared" si="40"/>
        <v>0</v>
      </c>
      <c r="Z618" s="3">
        <f t="shared" si="4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 t="shared" si="41"/>
        <v>0</v>
      </c>
      <c r="X619" s="20">
        <f t="shared" si="42"/>
        <v>0</v>
      </c>
      <c r="Y619" s="28">
        <f t="shared" si="40"/>
        <v>0</v>
      </c>
      <c r="Z619" s="3">
        <f t="shared" si="4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 t="shared" si="41"/>
        <v>0</v>
      </c>
      <c r="X620" s="20">
        <f t="shared" si="42"/>
        <v>0</v>
      </c>
      <c r="Y620" s="28">
        <f t="shared" si="40"/>
        <v>0</v>
      </c>
      <c r="Z620" s="3">
        <f t="shared" si="4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 t="shared" si="41"/>
        <v>0</v>
      </c>
      <c r="X621" s="20">
        <f t="shared" si="42"/>
        <v>0</v>
      </c>
      <c r="Y621" s="28">
        <f t="shared" si="40"/>
        <v>0</v>
      </c>
      <c r="Z621" s="3">
        <f t="shared" si="4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>
      <c r="A622" s="25" t="s">
        <v>37</v>
      </c>
      <c r="B622" s="14" t="s">
        <v>1245</v>
      </c>
      <c r="C622" s="11">
        <v>29596</v>
      </c>
      <c r="D622" s="11">
        <v>3498</v>
      </c>
      <c r="E622" s="11">
        <v>32272</v>
      </c>
      <c r="F622" s="11">
        <v>3522</v>
      </c>
      <c r="G622" s="11">
        <v>1862</v>
      </c>
      <c r="H622" s="36">
        <v>967</v>
      </c>
      <c r="I622" s="11">
        <v>1438</v>
      </c>
      <c r="J622" s="36">
        <v>782</v>
      </c>
      <c r="K622" s="11">
        <v>28326</v>
      </c>
      <c r="L622" s="11">
        <v>19021</v>
      </c>
      <c r="M622" s="11">
        <v>28023</v>
      </c>
      <c r="N622" s="11">
        <v>17488</v>
      </c>
      <c r="O622" s="36">
        <v>20981</v>
      </c>
      <c r="P622" s="11">
        <v>20743</v>
      </c>
      <c r="Q622" s="36">
        <v>20817</v>
      </c>
      <c r="R622" s="11">
        <v>20463</v>
      </c>
      <c r="S622" s="11">
        <v>6</v>
      </c>
      <c r="T622" s="11">
        <v>7</v>
      </c>
      <c r="U622" s="11">
        <v>40</v>
      </c>
      <c r="V622" s="11">
        <v>54</v>
      </c>
      <c r="W622" s="17">
        <f t="shared" si="41"/>
        <v>80811</v>
      </c>
      <c r="X622" s="18">
        <f aca="true" t="shared" si="44" ref="X622:X636">E622+I622+M622+Q622+T622+V622</f>
        <v>82611</v>
      </c>
      <c r="Y622" s="29">
        <f t="shared" si="40"/>
        <v>2.2274195344693197</v>
      </c>
      <c r="Z622" s="3">
        <f t="shared" si="43"/>
        <v>2.2274195344693197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>
      <c r="A623" s="24" t="s">
        <v>1246</v>
      </c>
      <c r="B623" s="7" t="s">
        <v>1247</v>
      </c>
      <c r="C623" s="8">
        <v>95</v>
      </c>
      <c r="D623" s="8">
        <v>53</v>
      </c>
      <c r="E623" s="8">
        <v>158</v>
      </c>
      <c r="F623" s="8">
        <v>106</v>
      </c>
      <c r="G623" s="8">
        <v>22</v>
      </c>
      <c r="H623" s="11">
        <v>15</v>
      </c>
      <c r="I623" s="8">
        <v>15</v>
      </c>
      <c r="J623" s="11">
        <v>10</v>
      </c>
      <c r="K623" s="8">
        <v>377</v>
      </c>
      <c r="L623" s="8">
        <v>256</v>
      </c>
      <c r="M623" s="8">
        <v>457</v>
      </c>
      <c r="N623" s="8">
        <v>247</v>
      </c>
      <c r="O623" s="11">
        <v>94</v>
      </c>
      <c r="P623" s="8">
        <v>94</v>
      </c>
      <c r="Q623" s="11">
        <v>110</v>
      </c>
      <c r="R623" s="8">
        <v>106</v>
      </c>
      <c r="S623" s="8"/>
      <c r="T623" s="8"/>
      <c r="U623" s="8"/>
      <c r="V623" s="8"/>
      <c r="W623" s="19">
        <f t="shared" si="41"/>
        <v>588</v>
      </c>
      <c r="X623" s="20">
        <f t="shared" si="44"/>
        <v>740</v>
      </c>
      <c r="Y623" s="28">
        <f t="shared" si="40"/>
        <v>25.850340136054427</v>
      </c>
      <c r="Z623" s="3">
        <f t="shared" si="43"/>
        <v>25.850340136054427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>
      <c r="A624" s="24" t="s">
        <v>1248</v>
      </c>
      <c r="B624" s="7" t="s">
        <v>1249</v>
      </c>
      <c r="C624" s="8">
        <v>681</v>
      </c>
      <c r="D624" s="8">
        <v>162</v>
      </c>
      <c r="E624" s="8">
        <v>692</v>
      </c>
      <c r="F624" s="8">
        <v>185</v>
      </c>
      <c r="G624" s="8">
        <v>20</v>
      </c>
      <c r="H624" s="8">
        <v>7</v>
      </c>
      <c r="I624" s="8">
        <v>16</v>
      </c>
      <c r="J624" s="8">
        <v>11</v>
      </c>
      <c r="K624" s="8">
        <v>786</v>
      </c>
      <c r="L624" s="8">
        <v>571</v>
      </c>
      <c r="M624" s="8">
        <v>806</v>
      </c>
      <c r="N624" s="8">
        <v>568</v>
      </c>
      <c r="O624" s="8">
        <v>657</v>
      </c>
      <c r="P624" s="8">
        <v>643</v>
      </c>
      <c r="Q624" s="8">
        <v>545</v>
      </c>
      <c r="R624" s="8">
        <v>541</v>
      </c>
      <c r="S624" s="8"/>
      <c r="T624" s="8"/>
      <c r="U624" s="8">
        <v>5</v>
      </c>
      <c r="V624" s="8">
        <v>3</v>
      </c>
      <c r="W624" s="19">
        <f t="shared" si="41"/>
        <v>2149</v>
      </c>
      <c r="X624" s="20">
        <f t="shared" si="44"/>
        <v>2062</v>
      </c>
      <c r="Y624" s="28">
        <f t="shared" si="40"/>
        <v>-4.048394602140519</v>
      </c>
      <c r="Z624" s="3">
        <f t="shared" si="43"/>
        <v>-4.048394602140519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>
      <c r="A625" s="24" t="s">
        <v>1250</v>
      </c>
      <c r="B625" s="7" t="s">
        <v>1251</v>
      </c>
      <c r="C625" s="8">
        <v>160</v>
      </c>
      <c r="D625" s="8">
        <v>28</v>
      </c>
      <c r="E625" s="8">
        <v>617</v>
      </c>
      <c r="F625" s="8">
        <v>71</v>
      </c>
      <c r="G625" s="8">
        <v>27</v>
      </c>
      <c r="H625" s="8">
        <v>21</v>
      </c>
      <c r="I625" s="8">
        <v>30</v>
      </c>
      <c r="J625" s="8">
        <v>22</v>
      </c>
      <c r="K625" s="8">
        <v>562</v>
      </c>
      <c r="L625" s="8">
        <v>439</v>
      </c>
      <c r="M625" s="8">
        <v>717</v>
      </c>
      <c r="N625" s="8">
        <v>485</v>
      </c>
      <c r="O625" s="8">
        <v>170</v>
      </c>
      <c r="P625" s="8">
        <v>169</v>
      </c>
      <c r="Q625" s="8">
        <v>479</v>
      </c>
      <c r="R625" s="8">
        <v>469</v>
      </c>
      <c r="S625" s="8"/>
      <c r="T625" s="8"/>
      <c r="U625" s="8"/>
      <c r="V625" s="8"/>
      <c r="W625" s="19">
        <f t="shared" si="41"/>
        <v>919</v>
      </c>
      <c r="X625" s="20">
        <f t="shared" si="44"/>
        <v>1843</v>
      </c>
      <c r="Y625" s="28">
        <f t="shared" si="40"/>
        <v>100.54406964091402</v>
      </c>
      <c r="Z625" s="3">
        <f t="shared" si="43"/>
        <v>100.54406964091402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>
      <c r="A626" s="24" t="s">
        <v>1252</v>
      </c>
      <c r="B626" s="7" t="s">
        <v>1253</v>
      </c>
      <c r="C626" s="8">
        <v>456</v>
      </c>
      <c r="D626" s="8">
        <v>75</v>
      </c>
      <c r="E626" s="8">
        <v>596</v>
      </c>
      <c r="F626" s="8">
        <v>67</v>
      </c>
      <c r="G626" s="8">
        <v>16</v>
      </c>
      <c r="H626" s="8">
        <v>13</v>
      </c>
      <c r="I626" s="8">
        <v>18</v>
      </c>
      <c r="J626" s="8">
        <v>15</v>
      </c>
      <c r="K626" s="8">
        <v>663</v>
      </c>
      <c r="L626" s="8">
        <v>508</v>
      </c>
      <c r="M626" s="8">
        <v>674</v>
      </c>
      <c r="N626" s="8">
        <v>435</v>
      </c>
      <c r="O626" s="8">
        <v>377</v>
      </c>
      <c r="P626" s="8">
        <v>370</v>
      </c>
      <c r="Q626" s="8">
        <v>412</v>
      </c>
      <c r="R626" s="8">
        <v>408</v>
      </c>
      <c r="S626" s="8"/>
      <c r="T626" s="8"/>
      <c r="U626" s="8"/>
      <c r="V626" s="8">
        <v>2</v>
      </c>
      <c r="W626" s="19">
        <f t="shared" si="41"/>
        <v>1512</v>
      </c>
      <c r="X626" s="20">
        <f t="shared" si="44"/>
        <v>1702</v>
      </c>
      <c r="Y626" s="28">
        <f t="shared" si="40"/>
        <v>12.566137566137556</v>
      </c>
      <c r="Z626" s="3">
        <f t="shared" si="43"/>
        <v>12.566137566137556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>
      <c r="A627" s="24" t="s">
        <v>1254</v>
      </c>
      <c r="B627" s="7" t="s">
        <v>1255</v>
      </c>
      <c r="C627" s="8">
        <v>864</v>
      </c>
      <c r="D627" s="8">
        <v>142</v>
      </c>
      <c r="E627" s="8">
        <v>1194</v>
      </c>
      <c r="F627" s="8">
        <v>162</v>
      </c>
      <c r="G627" s="8">
        <v>99</v>
      </c>
      <c r="H627" s="8">
        <v>28</v>
      </c>
      <c r="I627" s="8">
        <v>129</v>
      </c>
      <c r="J627" s="8">
        <v>22</v>
      </c>
      <c r="K627" s="8">
        <v>870</v>
      </c>
      <c r="L627" s="8">
        <v>512</v>
      </c>
      <c r="M627" s="8">
        <v>920</v>
      </c>
      <c r="N627" s="8">
        <v>613</v>
      </c>
      <c r="O627" s="8">
        <v>294</v>
      </c>
      <c r="P627" s="8">
        <v>290</v>
      </c>
      <c r="Q627" s="8">
        <v>365</v>
      </c>
      <c r="R627" s="8">
        <v>358</v>
      </c>
      <c r="S627" s="8">
        <v>1</v>
      </c>
      <c r="T627" s="8">
        <v>2</v>
      </c>
      <c r="U627" s="8">
        <v>1</v>
      </c>
      <c r="V627" s="8"/>
      <c r="W627" s="19">
        <f t="shared" si="41"/>
        <v>2129</v>
      </c>
      <c r="X627" s="20">
        <f t="shared" si="44"/>
        <v>2610</v>
      </c>
      <c r="Y627" s="28">
        <f t="shared" si="40"/>
        <v>22.592766557069055</v>
      </c>
      <c r="Z627" s="3">
        <f t="shared" si="43"/>
        <v>22.592766557069055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>
      <c r="A628" s="24" t="s">
        <v>1256</v>
      </c>
      <c r="B628" s="7" t="s">
        <v>1257</v>
      </c>
      <c r="C628" s="8">
        <v>1317</v>
      </c>
      <c r="D628" s="8">
        <v>190</v>
      </c>
      <c r="E628" s="8">
        <v>1206</v>
      </c>
      <c r="F628" s="8">
        <v>104</v>
      </c>
      <c r="G628" s="8">
        <v>51</v>
      </c>
      <c r="H628" s="8">
        <v>33</v>
      </c>
      <c r="I628" s="8">
        <v>34</v>
      </c>
      <c r="J628" s="8">
        <v>23</v>
      </c>
      <c r="K628" s="8">
        <v>1767</v>
      </c>
      <c r="L628" s="8">
        <v>1252</v>
      </c>
      <c r="M628" s="8">
        <v>1008</v>
      </c>
      <c r="N628" s="8">
        <v>773</v>
      </c>
      <c r="O628" s="8">
        <v>2102</v>
      </c>
      <c r="P628" s="8">
        <v>2091</v>
      </c>
      <c r="Q628" s="8">
        <v>1230</v>
      </c>
      <c r="R628" s="8">
        <v>1230</v>
      </c>
      <c r="S628" s="8"/>
      <c r="T628" s="8">
        <v>2</v>
      </c>
      <c r="U628" s="8">
        <v>1</v>
      </c>
      <c r="V628" s="8">
        <v>3</v>
      </c>
      <c r="W628" s="19">
        <f t="shared" si="41"/>
        <v>5238</v>
      </c>
      <c r="X628" s="20">
        <f t="shared" si="44"/>
        <v>3483</v>
      </c>
      <c r="Y628" s="28">
        <f t="shared" si="40"/>
        <v>-33.50515463917526</v>
      </c>
      <c r="Z628" s="3">
        <f t="shared" si="43"/>
        <v>-33.50515463917526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>
      <c r="A629" s="24" t="s">
        <v>1258</v>
      </c>
      <c r="B629" s="7" t="s">
        <v>1259</v>
      </c>
      <c r="C629" s="8">
        <v>92</v>
      </c>
      <c r="D629" s="8">
        <v>20</v>
      </c>
      <c r="E629" s="8">
        <v>115</v>
      </c>
      <c r="F629" s="8">
        <v>19</v>
      </c>
      <c r="G629" s="8">
        <v>48</v>
      </c>
      <c r="H629" s="8">
        <v>11</v>
      </c>
      <c r="I629" s="8">
        <v>30</v>
      </c>
      <c r="J629" s="8">
        <v>9</v>
      </c>
      <c r="K629" s="8">
        <v>506</v>
      </c>
      <c r="L629" s="8">
        <v>198</v>
      </c>
      <c r="M629" s="8">
        <v>405</v>
      </c>
      <c r="N629" s="8">
        <v>244</v>
      </c>
      <c r="O629" s="8">
        <v>282</v>
      </c>
      <c r="P629" s="8">
        <v>268</v>
      </c>
      <c r="Q629" s="8">
        <v>185</v>
      </c>
      <c r="R629" s="8">
        <v>184</v>
      </c>
      <c r="S629" s="8"/>
      <c r="T629" s="8"/>
      <c r="U629" s="8"/>
      <c r="V629" s="8"/>
      <c r="W629" s="19">
        <f t="shared" si="41"/>
        <v>928</v>
      </c>
      <c r="X629" s="20">
        <f t="shared" si="44"/>
        <v>735</v>
      </c>
      <c r="Y629" s="28">
        <f t="shared" si="40"/>
        <v>-20.797413793103445</v>
      </c>
      <c r="Z629" s="3">
        <f t="shared" si="43"/>
        <v>-20.797413793103445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>
      <c r="A630" s="24" t="s">
        <v>1260</v>
      </c>
      <c r="B630" s="7" t="s">
        <v>1261</v>
      </c>
      <c r="C630" s="8">
        <v>1045</v>
      </c>
      <c r="D630" s="8">
        <v>207</v>
      </c>
      <c r="E630" s="8">
        <v>1314</v>
      </c>
      <c r="F630" s="8">
        <v>246</v>
      </c>
      <c r="G630" s="8">
        <v>125</v>
      </c>
      <c r="H630" s="8">
        <v>22</v>
      </c>
      <c r="I630" s="8">
        <v>73</v>
      </c>
      <c r="J630" s="8">
        <v>16</v>
      </c>
      <c r="K630" s="8">
        <v>1092</v>
      </c>
      <c r="L630" s="8">
        <v>834</v>
      </c>
      <c r="M630" s="8">
        <v>1307</v>
      </c>
      <c r="N630" s="8">
        <v>780</v>
      </c>
      <c r="O630" s="8">
        <v>873</v>
      </c>
      <c r="P630" s="8">
        <v>836</v>
      </c>
      <c r="Q630" s="8">
        <v>971</v>
      </c>
      <c r="R630" s="8">
        <v>922</v>
      </c>
      <c r="S630" s="8">
        <v>1</v>
      </c>
      <c r="T630" s="8"/>
      <c r="U630" s="8"/>
      <c r="V630" s="8">
        <v>2</v>
      </c>
      <c r="W630" s="19">
        <f t="shared" si="41"/>
        <v>3136</v>
      </c>
      <c r="X630" s="20">
        <f t="shared" si="44"/>
        <v>3667</v>
      </c>
      <c r="Y630" s="28">
        <f t="shared" si="40"/>
        <v>16.93239795918366</v>
      </c>
      <c r="Z630" s="3">
        <f t="shared" si="43"/>
        <v>16.93239795918366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>
      <c r="A631" s="24" t="s">
        <v>1262</v>
      </c>
      <c r="B631" s="7" t="s">
        <v>1263</v>
      </c>
      <c r="C631" s="8">
        <v>353</v>
      </c>
      <c r="D631" s="8">
        <v>49</v>
      </c>
      <c r="E631" s="8">
        <v>372</v>
      </c>
      <c r="F631" s="8">
        <v>44</v>
      </c>
      <c r="G631" s="8">
        <v>16</v>
      </c>
      <c r="H631" s="8">
        <v>7</v>
      </c>
      <c r="I631" s="8">
        <v>61</v>
      </c>
      <c r="J631" s="8">
        <v>7</v>
      </c>
      <c r="K631" s="8">
        <v>420</v>
      </c>
      <c r="L631" s="8">
        <v>347</v>
      </c>
      <c r="M631" s="8">
        <v>397</v>
      </c>
      <c r="N631" s="8">
        <v>288</v>
      </c>
      <c r="O631" s="8">
        <v>232</v>
      </c>
      <c r="P631" s="8">
        <v>232</v>
      </c>
      <c r="Q631" s="8">
        <v>208</v>
      </c>
      <c r="R631" s="8">
        <v>202</v>
      </c>
      <c r="S631" s="8"/>
      <c r="T631" s="8"/>
      <c r="U631" s="8"/>
      <c r="V631" s="8"/>
      <c r="W631" s="19">
        <f t="shared" si="41"/>
        <v>1021</v>
      </c>
      <c r="X631" s="20">
        <f t="shared" si="44"/>
        <v>1038</v>
      </c>
      <c r="Y631" s="28">
        <f t="shared" si="40"/>
        <v>1.6650342801175242</v>
      </c>
      <c r="Z631" s="3">
        <f t="shared" si="43"/>
        <v>1.6650342801175242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>
      <c r="A632" s="24" t="s">
        <v>1264</v>
      </c>
      <c r="B632" s="7" t="s">
        <v>1265</v>
      </c>
      <c r="C632" s="8">
        <v>316</v>
      </c>
      <c r="D632" s="8">
        <v>67</v>
      </c>
      <c r="E632" s="8">
        <v>295</v>
      </c>
      <c r="F632" s="8">
        <v>44</v>
      </c>
      <c r="G632" s="8">
        <v>33</v>
      </c>
      <c r="H632" s="8">
        <v>10</v>
      </c>
      <c r="I632" s="8">
        <v>29</v>
      </c>
      <c r="J632" s="8">
        <v>5</v>
      </c>
      <c r="K632" s="8">
        <v>789</v>
      </c>
      <c r="L632" s="8">
        <v>523</v>
      </c>
      <c r="M632" s="8">
        <v>804</v>
      </c>
      <c r="N632" s="8">
        <v>491</v>
      </c>
      <c r="O632" s="8">
        <v>522</v>
      </c>
      <c r="P632" s="8">
        <v>517</v>
      </c>
      <c r="Q632" s="8">
        <v>400</v>
      </c>
      <c r="R632" s="8">
        <v>394</v>
      </c>
      <c r="S632" s="8"/>
      <c r="T632" s="8"/>
      <c r="U632" s="8">
        <v>1</v>
      </c>
      <c r="V632" s="8"/>
      <c r="W632" s="19">
        <f t="shared" si="41"/>
        <v>1661</v>
      </c>
      <c r="X632" s="20">
        <f t="shared" si="44"/>
        <v>1528</v>
      </c>
      <c r="Y632" s="28">
        <f t="shared" si="40"/>
        <v>-8.007224563515962</v>
      </c>
      <c r="Z632" s="3">
        <f t="shared" si="43"/>
        <v>-8.007224563515962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>
      <c r="A633" s="24" t="s">
        <v>1266</v>
      </c>
      <c r="B633" s="7" t="s">
        <v>1267</v>
      </c>
      <c r="C633" s="8">
        <v>377</v>
      </c>
      <c r="D633" s="8">
        <v>96</v>
      </c>
      <c r="E633" s="8">
        <v>608</v>
      </c>
      <c r="F633" s="8">
        <v>72</v>
      </c>
      <c r="G633" s="8">
        <v>71</v>
      </c>
      <c r="H633" s="8">
        <v>12</v>
      </c>
      <c r="I633" s="8">
        <v>99</v>
      </c>
      <c r="J633" s="8">
        <v>14</v>
      </c>
      <c r="K633" s="8">
        <v>616</v>
      </c>
      <c r="L633" s="8">
        <v>507</v>
      </c>
      <c r="M633" s="8">
        <v>572</v>
      </c>
      <c r="N633" s="8">
        <v>413</v>
      </c>
      <c r="O633" s="8">
        <v>222</v>
      </c>
      <c r="P633" s="8">
        <v>221</v>
      </c>
      <c r="Q633" s="8">
        <v>272</v>
      </c>
      <c r="R633" s="8">
        <v>253</v>
      </c>
      <c r="S633" s="8"/>
      <c r="T633" s="8"/>
      <c r="U633" s="8"/>
      <c r="V633" s="8"/>
      <c r="W633" s="19">
        <f t="shared" si="41"/>
        <v>1286</v>
      </c>
      <c r="X633" s="20">
        <f t="shared" si="44"/>
        <v>1551</v>
      </c>
      <c r="Y633" s="28">
        <f t="shared" si="40"/>
        <v>20.60653188180403</v>
      </c>
      <c r="Z633" s="3">
        <f t="shared" si="43"/>
        <v>20.60653188180403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>
      <c r="A634" s="24" t="s">
        <v>1268</v>
      </c>
      <c r="B634" s="7" t="s">
        <v>1269</v>
      </c>
      <c r="C634" s="8">
        <v>496</v>
      </c>
      <c r="D634" s="8">
        <v>100</v>
      </c>
      <c r="E634" s="8">
        <v>674</v>
      </c>
      <c r="F634" s="8">
        <v>131</v>
      </c>
      <c r="G634" s="8">
        <v>24</v>
      </c>
      <c r="H634" s="8">
        <v>19</v>
      </c>
      <c r="I634" s="8">
        <v>22</v>
      </c>
      <c r="J634" s="8">
        <v>14</v>
      </c>
      <c r="K634" s="8">
        <v>587</v>
      </c>
      <c r="L634" s="8">
        <v>535</v>
      </c>
      <c r="M634" s="8">
        <v>576</v>
      </c>
      <c r="N634" s="8">
        <v>502</v>
      </c>
      <c r="O634" s="8">
        <v>375</v>
      </c>
      <c r="P634" s="8">
        <v>365</v>
      </c>
      <c r="Q634" s="8">
        <v>484</v>
      </c>
      <c r="R634" s="8">
        <v>461</v>
      </c>
      <c r="S634" s="8"/>
      <c r="T634" s="8"/>
      <c r="U634" s="8">
        <v>1</v>
      </c>
      <c r="V634" s="8">
        <v>1</v>
      </c>
      <c r="W634" s="19">
        <f t="shared" si="41"/>
        <v>1483</v>
      </c>
      <c r="X634" s="20">
        <f t="shared" si="44"/>
        <v>1757</v>
      </c>
      <c r="Y634" s="28">
        <f t="shared" si="40"/>
        <v>18.47606203641267</v>
      </c>
      <c r="Z634" s="3">
        <f t="shared" si="43"/>
        <v>18.47606203641267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>
      <c r="A635" s="24" t="s">
        <v>1270</v>
      </c>
      <c r="B635" s="7" t="s">
        <v>1271</v>
      </c>
      <c r="C635" s="8">
        <v>432</v>
      </c>
      <c r="D635" s="8">
        <v>112</v>
      </c>
      <c r="E635" s="8">
        <v>393</v>
      </c>
      <c r="F635" s="8">
        <v>103</v>
      </c>
      <c r="G635" s="8">
        <v>47</v>
      </c>
      <c r="H635" s="8">
        <v>23</v>
      </c>
      <c r="I635" s="8">
        <v>15</v>
      </c>
      <c r="J635" s="8">
        <v>11</v>
      </c>
      <c r="K635" s="8">
        <v>525</v>
      </c>
      <c r="L635" s="8">
        <v>392</v>
      </c>
      <c r="M635" s="8">
        <v>474</v>
      </c>
      <c r="N635" s="8">
        <v>355</v>
      </c>
      <c r="O635" s="8">
        <v>268</v>
      </c>
      <c r="P635" s="8">
        <v>263</v>
      </c>
      <c r="Q635" s="8">
        <v>368</v>
      </c>
      <c r="R635" s="8">
        <v>357</v>
      </c>
      <c r="S635" s="8"/>
      <c r="T635" s="8"/>
      <c r="U635" s="8"/>
      <c r="V635" s="8">
        <v>2</v>
      </c>
      <c r="W635" s="19">
        <f t="shared" si="41"/>
        <v>1272</v>
      </c>
      <c r="X635" s="20">
        <f t="shared" si="44"/>
        <v>1252</v>
      </c>
      <c r="Y635" s="28">
        <f t="shared" si="40"/>
        <v>-1.5723270440251582</v>
      </c>
      <c r="Z635" s="3">
        <f t="shared" si="43"/>
        <v>-1.5723270440251582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>
      <c r="A636" s="24" t="s">
        <v>1272</v>
      </c>
      <c r="B636" s="7" t="s">
        <v>1273</v>
      </c>
      <c r="C636" s="8">
        <v>5431</v>
      </c>
      <c r="D636" s="8">
        <v>299</v>
      </c>
      <c r="E636" s="8">
        <v>4898</v>
      </c>
      <c r="F636" s="8">
        <v>257</v>
      </c>
      <c r="G636" s="8">
        <v>425</v>
      </c>
      <c r="H636" s="8">
        <v>253</v>
      </c>
      <c r="I636" s="8">
        <v>226</v>
      </c>
      <c r="J636" s="8">
        <v>158</v>
      </c>
      <c r="K636" s="8">
        <v>3813</v>
      </c>
      <c r="L636" s="8">
        <v>2220</v>
      </c>
      <c r="M636" s="8">
        <v>3791</v>
      </c>
      <c r="N636" s="8">
        <v>2242</v>
      </c>
      <c r="O636" s="8">
        <v>2531</v>
      </c>
      <c r="P636" s="8">
        <v>2506</v>
      </c>
      <c r="Q636" s="8">
        <v>1961</v>
      </c>
      <c r="R636" s="8">
        <v>1940</v>
      </c>
      <c r="S636" s="8">
        <v>1</v>
      </c>
      <c r="T636" s="8">
        <v>1</v>
      </c>
      <c r="U636" s="8">
        <v>10</v>
      </c>
      <c r="V636" s="8">
        <v>14</v>
      </c>
      <c r="W636" s="19">
        <f t="shared" si="41"/>
        <v>12211</v>
      </c>
      <c r="X636" s="20">
        <f t="shared" si="44"/>
        <v>10891</v>
      </c>
      <c r="Y636" s="28">
        <f t="shared" si="40"/>
        <v>-10.809925477028898</v>
      </c>
      <c r="Z636" s="3">
        <f t="shared" si="43"/>
        <v>-10.809925477028898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>
      <c r="A637" s="24" t="s">
        <v>1274</v>
      </c>
      <c r="B637" s="7" t="s">
        <v>1275</v>
      </c>
      <c r="C637" s="8">
        <v>2148</v>
      </c>
      <c r="D637" s="8">
        <v>299</v>
      </c>
      <c r="E637" s="8">
        <v>2862</v>
      </c>
      <c r="F637" s="8">
        <v>277</v>
      </c>
      <c r="G637" s="8">
        <v>70</v>
      </c>
      <c r="H637" s="8">
        <v>44</v>
      </c>
      <c r="I637" s="8">
        <v>65</v>
      </c>
      <c r="J637" s="8">
        <v>41</v>
      </c>
      <c r="K637" s="8">
        <v>2435</v>
      </c>
      <c r="L637" s="8">
        <v>1849</v>
      </c>
      <c r="M637" s="8">
        <v>2308</v>
      </c>
      <c r="N637" s="8">
        <v>1582</v>
      </c>
      <c r="O637" s="8">
        <v>1438</v>
      </c>
      <c r="P637" s="8">
        <v>1425</v>
      </c>
      <c r="Q637" s="8">
        <v>1925</v>
      </c>
      <c r="R637" s="8">
        <v>1893</v>
      </c>
      <c r="S637" s="8">
        <v>1</v>
      </c>
      <c r="T637" s="8"/>
      <c r="U637" s="8">
        <v>3</v>
      </c>
      <c r="V637" s="8"/>
      <c r="W637" s="19">
        <f t="shared" si="41"/>
        <v>6095</v>
      </c>
      <c r="X637" s="20">
        <f t="shared" si="42"/>
        <v>7160</v>
      </c>
      <c r="Y637" s="28">
        <f t="shared" si="40"/>
        <v>17.47333880229695</v>
      </c>
      <c r="Z637" s="3">
        <f t="shared" si="43"/>
        <v>17.47333880229695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>
      <c r="A638" s="24" t="s">
        <v>1276</v>
      </c>
      <c r="B638" s="7" t="s">
        <v>1277</v>
      </c>
      <c r="C638" s="8">
        <v>8650</v>
      </c>
      <c r="D638" s="8">
        <v>449</v>
      </c>
      <c r="E638" s="8">
        <v>9722</v>
      </c>
      <c r="F638" s="8">
        <v>443</v>
      </c>
      <c r="G638" s="8">
        <v>352</v>
      </c>
      <c r="H638" s="8">
        <v>248</v>
      </c>
      <c r="I638" s="8">
        <v>291</v>
      </c>
      <c r="J638" s="8">
        <v>239</v>
      </c>
      <c r="K638" s="8">
        <v>4594</v>
      </c>
      <c r="L638" s="8">
        <v>2438</v>
      </c>
      <c r="M638" s="8">
        <v>4985</v>
      </c>
      <c r="N638" s="8">
        <v>2292</v>
      </c>
      <c r="O638" s="8">
        <v>4062</v>
      </c>
      <c r="P638" s="8">
        <v>4033</v>
      </c>
      <c r="Q638" s="8">
        <v>3638</v>
      </c>
      <c r="R638" s="8">
        <v>3570</v>
      </c>
      <c r="S638" s="8">
        <v>1</v>
      </c>
      <c r="T638" s="8">
        <v>2</v>
      </c>
      <c r="U638" s="8">
        <v>6</v>
      </c>
      <c r="V638" s="8">
        <v>12</v>
      </c>
      <c r="W638" s="19">
        <f t="shared" si="41"/>
        <v>17665</v>
      </c>
      <c r="X638" s="20">
        <f t="shared" si="42"/>
        <v>18650</v>
      </c>
      <c r="Y638" s="28">
        <f t="shared" si="40"/>
        <v>5.57599773563544</v>
      </c>
      <c r="Z638" s="3">
        <f t="shared" si="43"/>
        <v>5.57599773563544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>
      <c r="A639" s="24" t="s">
        <v>1278</v>
      </c>
      <c r="B639" s="7" t="s">
        <v>1279</v>
      </c>
      <c r="C639" s="8">
        <v>657</v>
      </c>
      <c r="D639" s="8">
        <v>72</v>
      </c>
      <c r="E639" s="8">
        <v>618</v>
      </c>
      <c r="F639" s="8">
        <v>61</v>
      </c>
      <c r="G639" s="8">
        <v>119</v>
      </c>
      <c r="H639" s="8">
        <v>17</v>
      </c>
      <c r="I639" s="8">
        <v>60</v>
      </c>
      <c r="J639" s="8">
        <v>11</v>
      </c>
      <c r="K639" s="8">
        <v>747</v>
      </c>
      <c r="L639" s="8">
        <v>571</v>
      </c>
      <c r="M639" s="8">
        <v>639</v>
      </c>
      <c r="N639" s="8">
        <v>446</v>
      </c>
      <c r="O639" s="8">
        <v>411</v>
      </c>
      <c r="P639" s="8">
        <v>409</v>
      </c>
      <c r="Q639" s="8">
        <v>434</v>
      </c>
      <c r="R639" s="8">
        <v>422</v>
      </c>
      <c r="S639" s="8"/>
      <c r="T639" s="8"/>
      <c r="U639" s="8">
        <v>5</v>
      </c>
      <c r="V639" s="8"/>
      <c r="W639" s="19">
        <f t="shared" si="41"/>
        <v>1939</v>
      </c>
      <c r="X639" s="20">
        <f t="shared" si="42"/>
        <v>1751</v>
      </c>
      <c r="Y639" s="28">
        <f t="shared" si="40"/>
        <v>-9.695719443011868</v>
      </c>
      <c r="Z639" s="3">
        <f t="shared" si="43"/>
        <v>-9.695719443011868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>
      <c r="A640" s="24" t="s">
        <v>1280</v>
      </c>
      <c r="B640" s="7" t="s">
        <v>1281</v>
      </c>
      <c r="C640" s="8">
        <v>2975</v>
      </c>
      <c r="D640" s="8">
        <v>343</v>
      </c>
      <c r="E640" s="8">
        <v>3111</v>
      </c>
      <c r="F640" s="8">
        <v>436</v>
      </c>
      <c r="G640" s="8">
        <v>106</v>
      </c>
      <c r="H640" s="8">
        <v>77</v>
      </c>
      <c r="I640" s="8">
        <v>84</v>
      </c>
      <c r="J640" s="8">
        <v>55</v>
      </c>
      <c r="K640" s="8">
        <v>2307</v>
      </c>
      <c r="L640" s="8">
        <v>1367</v>
      </c>
      <c r="M640" s="8">
        <v>2599</v>
      </c>
      <c r="N640" s="8">
        <v>1552</v>
      </c>
      <c r="O640" s="8">
        <v>1902</v>
      </c>
      <c r="P640" s="8">
        <v>1886</v>
      </c>
      <c r="Q640" s="8">
        <v>2391</v>
      </c>
      <c r="R640" s="8">
        <v>2370</v>
      </c>
      <c r="S640" s="8">
        <v>1</v>
      </c>
      <c r="T640" s="8"/>
      <c r="U640" s="8">
        <v>6</v>
      </c>
      <c r="V640" s="8">
        <v>2</v>
      </c>
      <c r="W640" s="19">
        <f t="shared" si="41"/>
        <v>7297</v>
      </c>
      <c r="X640" s="20">
        <f t="shared" si="42"/>
        <v>8187</v>
      </c>
      <c r="Y640" s="28">
        <f t="shared" si="40"/>
        <v>12.196793202686024</v>
      </c>
      <c r="Z640" s="3">
        <f t="shared" si="43"/>
        <v>12.196793202686024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>
      <c r="A641" s="24" t="s">
        <v>1282</v>
      </c>
      <c r="B641" s="7" t="s">
        <v>1283</v>
      </c>
      <c r="C641" s="8">
        <v>657</v>
      </c>
      <c r="D641" s="8">
        <v>118</v>
      </c>
      <c r="E641" s="8">
        <v>568</v>
      </c>
      <c r="F641" s="8">
        <v>109</v>
      </c>
      <c r="G641" s="8">
        <v>26</v>
      </c>
      <c r="H641" s="8">
        <v>23</v>
      </c>
      <c r="I641" s="8">
        <v>19</v>
      </c>
      <c r="J641" s="8">
        <v>14</v>
      </c>
      <c r="K641" s="8">
        <v>799</v>
      </c>
      <c r="L641" s="8">
        <v>638</v>
      </c>
      <c r="M641" s="8">
        <v>793</v>
      </c>
      <c r="N641" s="8">
        <v>568</v>
      </c>
      <c r="O641" s="8">
        <v>525</v>
      </c>
      <c r="P641" s="8">
        <v>517</v>
      </c>
      <c r="Q641" s="8">
        <v>477</v>
      </c>
      <c r="R641" s="8">
        <v>472</v>
      </c>
      <c r="S641" s="8"/>
      <c r="T641" s="8"/>
      <c r="U641" s="8"/>
      <c r="V641" s="8">
        <v>2</v>
      </c>
      <c r="W641" s="19">
        <f t="shared" si="41"/>
        <v>2007</v>
      </c>
      <c r="X641" s="20">
        <f t="shared" si="42"/>
        <v>1859</v>
      </c>
      <c r="Y641" s="28">
        <f t="shared" si="40"/>
        <v>-7.374190333831592</v>
      </c>
      <c r="Z641" s="3">
        <f t="shared" si="43"/>
        <v>-7.374190333831592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>
      <c r="A642" s="24" t="s">
        <v>1284</v>
      </c>
      <c r="B642" s="7" t="s">
        <v>1285</v>
      </c>
      <c r="C642" s="8">
        <v>493</v>
      </c>
      <c r="D642" s="8">
        <v>294</v>
      </c>
      <c r="E642" s="8">
        <v>503</v>
      </c>
      <c r="F642" s="8">
        <v>329</v>
      </c>
      <c r="G642" s="8">
        <v>64</v>
      </c>
      <c r="H642" s="8">
        <v>39</v>
      </c>
      <c r="I642" s="8">
        <v>39</v>
      </c>
      <c r="J642" s="8">
        <v>26</v>
      </c>
      <c r="K642" s="8">
        <v>1704</v>
      </c>
      <c r="L642" s="8">
        <v>1191</v>
      </c>
      <c r="M642" s="8">
        <v>1639</v>
      </c>
      <c r="N642" s="8">
        <v>1116</v>
      </c>
      <c r="O642" s="8">
        <v>1215</v>
      </c>
      <c r="P642" s="8">
        <v>1208</v>
      </c>
      <c r="Q642" s="8">
        <v>1769</v>
      </c>
      <c r="R642" s="8">
        <v>1761</v>
      </c>
      <c r="S642" s="8"/>
      <c r="T642" s="8"/>
      <c r="U642" s="8"/>
      <c r="V642" s="8">
        <v>5</v>
      </c>
      <c r="W642" s="19">
        <f t="shared" si="41"/>
        <v>3476</v>
      </c>
      <c r="X642" s="20">
        <f t="shared" si="42"/>
        <v>3955</v>
      </c>
      <c r="Y642" s="28">
        <f t="shared" si="40"/>
        <v>13.780207134637521</v>
      </c>
      <c r="Z642" s="3">
        <f t="shared" si="43"/>
        <v>13.780207134637521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>
      <c r="A643" s="24" t="s">
        <v>1286</v>
      </c>
      <c r="B643" s="7" t="s">
        <v>1287</v>
      </c>
      <c r="C643" s="8">
        <v>499</v>
      </c>
      <c r="D643" s="8">
        <v>130</v>
      </c>
      <c r="E643" s="8">
        <v>503</v>
      </c>
      <c r="F643" s="8">
        <v>79</v>
      </c>
      <c r="G643" s="8">
        <v>12</v>
      </c>
      <c r="H643" s="8">
        <v>4</v>
      </c>
      <c r="I643" s="8">
        <v>8</v>
      </c>
      <c r="J643" s="8">
        <v>6</v>
      </c>
      <c r="K643" s="8">
        <v>642</v>
      </c>
      <c r="L643" s="8">
        <v>492</v>
      </c>
      <c r="M643" s="8">
        <v>512</v>
      </c>
      <c r="N643" s="8">
        <v>376</v>
      </c>
      <c r="O643" s="8">
        <v>528</v>
      </c>
      <c r="P643" s="8">
        <v>523</v>
      </c>
      <c r="Q643" s="8">
        <v>520</v>
      </c>
      <c r="R643" s="8">
        <v>511</v>
      </c>
      <c r="S643" s="8"/>
      <c r="T643" s="8"/>
      <c r="U643" s="8"/>
      <c r="V643" s="8">
        <v>2</v>
      </c>
      <c r="W643" s="19">
        <f t="shared" si="41"/>
        <v>1681</v>
      </c>
      <c r="X643" s="20">
        <f t="shared" si="42"/>
        <v>1545</v>
      </c>
      <c r="Y643" s="28">
        <f t="shared" si="40"/>
        <v>-8.090422367638311</v>
      </c>
      <c r="Z643" s="3">
        <f t="shared" si="43"/>
        <v>-8.090422367638311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>
      <c r="A644" s="24" t="s">
        <v>1288</v>
      </c>
      <c r="B644" s="7" t="s">
        <v>1289</v>
      </c>
      <c r="C644" s="8">
        <v>970</v>
      </c>
      <c r="D644" s="8">
        <v>141</v>
      </c>
      <c r="E644" s="8">
        <v>795</v>
      </c>
      <c r="F644" s="8">
        <v>129</v>
      </c>
      <c r="G644" s="8">
        <v>67</v>
      </c>
      <c r="H644" s="8">
        <v>29</v>
      </c>
      <c r="I644" s="8">
        <v>51</v>
      </c>
      <c r="J644" s="8">
        <v>37</v>
      </c>
      <c r="K644" s="8">
        <v>880</v>
      </c>
      <c r="L644" s="8">
        <v>756</v>
      </c>
      <c r="M644" s="8">
        <v>926</v>
      </c>
      <c r="N644" s="8">
        <v>633</v>
      </c>
      <c r="O644" s="8">
        <v>1335</v>
      </c>
      <c r="P644" s="8">
        <v>1324</v>
      </c>
      <c r="Q644" s="8">
        <v>910</v>
      </c>
      <c r="R644" s="8">
        <v>891</v>
      </c>
      <c r="S644" s="8"/>
      <c r="T644" s="8"/>
      <c r="U644" s="8">
        <v>1</v>
      </c>
      <c r="V644" s="8"/>
      <c r="W644" s="19">
        <f t="shared" si="41"/>
        <v>3253</v>
      </c>
      <c r="X644" s="20">
        <f t="shared" si="42"/>
        <v>2682</v>
      </c>
      <c r="Y644" s="28">
        <f t="shared" si="40"/>
        <v>-17.55302797417768</v>
      </c>
      <c r="Z644" s="3">
        <f t="shared" si="43"/>
        <v>-17.55302797417768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>
      <c r="A645" s="24" t="s">
        <v>1290</v>
      </c>
      <c r="B645" s="7" t="s">
        <v>1291</v>
      </c>
      <c r="C645" s="8">
        <v>432</v>
      </c>
      <c r="D645" s="8">
        <v>52</v>
      </c>
      <c r="E645" s="8">
        <v>458</v>
      </c>
      <c r="F645" s="8">
        <v>48</v>
      </c>
      <c r="G645" s="8">
        <v>22</v>
      </c>
      <c r="H645" s="8">
        <v>12</v>
      </c>
      <c r="I645" s="8">
        <v>24</v>
      </c>
      <c r="J645" s="8">
        <v>16</v>
      </c>
      <c r="K645" s="8">
        <v>845</v>
      </c>
      <c r="L645" s="8">
        <v>625</v>
      </c>
      <c r="M645" s="8">
        <v>714</v>
      </c>
      <c r="N645" s="8">
        <v>487</v>
      </c>
      <c r="O645" s="8">
        <v>566</v>
      </c>
      <c r="P645" s="8">
        <v>553</v>
      </c>
      <c r="Q645" s="8">
        <v>763</v>
      </c>
      <c r="R645" s="8">
        <v>748</v>
      </c>
      <c r="S645" s="8"/>
      <c r="T645" s="8"/>
      <c r="U645" s="8"/>
      <c r="V645" s="8">
        <v>4</v>
      </c>
      <c r="W645" s="19">
        <f t="shared" si="41"/>
        <v>1865</v>
      </c>
      <c r="X645" s="20">
        <f t="shared" si="42"/>
        <v>1963</v>
      </c>
      <c r="Y645" s="28">
        <f t="shared" si="40"/>
        <v>5.254691689008055</v>
      </c>
      <c r="Z645" s="3">
        <f t="shared" si="43"/>
        <v>5.254691689008055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 t="shared" si="41"/>
        <v>0</v>
      </c>
      <c r="X646" s="18">
        <f t="shared" si="42"/>
        <v>0</v>
      </c>
      <c r="Y646" s="28">
        <f t="shared" si="40"/>
        <v>0</v>
      </c>
      <c r="Z646" s="3">
        <f t="shared" si="4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 t="shared" si="41"/>
        <v>0</v>
      </c>
      <c r="X647" s="20">
        <f t="shared" si="42"/>
        <v>0</v>
      </c>
      <c r="Y647" s="28">
        <f aca="true" t="shared" si="45" ref="Y647:Y697">Z647</f>
        <v>0</v>
      </c>
      <c r="Z647" s="3">
        <f t="shared" si="4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 t="shared" si="41"/>
        <v>0</v>
      </c>
      <c r="X648" s="20">
        <f t="shared" si="42"/>
        <v>0</v>
      </c>
      <c r="Y648" s="28">
        <f t="shared" si="45"/>
        <v>0</v>
      </c>
      <c r="Z648" s="3">
        <f t="shared" si="4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 t="shared" si="41"/>
        <v>0</v>
      </c>
      <c r="X649" s="20">
        <f t="shared" si="42"/>
        <v>0</v>
      </c>
      <c r="Y649" s="28">
        <f t="shared" si="45"/>
        <v>0</v>
      </c>
      <c r="Z649" s="3">
        <f t="shared" si="4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 t="shared" si="41"/>
        <v>0</v>
      </c>
      <c r="X650" s="20">
        <f t="shared" si="42"/>
        <v>0</v>
      </c>
      <c r="Y650" s="28">
        <f t="shared" si="45"/>
        <v>0</v>
      </c>
      <c r="Z650" s="3">
        <f t="shared" si="4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 aca="true" t="shared" si="46" ref="W651:W697">C651+G651+K651+O651+S651+U651</f>
        <v>0</v>
      </c>
      <c r="X651" s="20">
        <f aca="true" t="shared" si="47" ref="X651:X697">E651+I651+M651+Q651+T651+V651</f>
        <v>0</v>
      </c>
      <c r="Y651" s="28">
        <f t="shared" si="45"/>
        <v>0</v>
      </c>
      <c r="Z651" s="3">
        <f t="shared" si="4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 t="shared" si="46"/>
        <v>0</v>
      </c>
      <c r="X652" s="20">
        <f t="shared" si="47"/>
        <v>0</v>
      </c>
      <c r="Y652" s="28">
        <f t="shared" si="45"/>
        <v>0</v>
      </c>
      <c r="Z652" s="3">
        <f t="shared" si="4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 t="shared" si="46"/>
        <v>0</v>
      </c>
      <c r="X653" s="20">
        <f t="shared" si="47"/>
        <v>0</v>
      </c>
      <c r="Y653" s="28">
        <f t="shared" si="45"/>
        <v>0</v>
      </c>
      <c r="Z653" s="3">
        <f t="shared" si="4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 t="shared" si="46"/>
        <v>0</v>
      </c>
      <c r="X654" s="20">
        <f t="shared" si="47"/>
        <v>0</v>
      </c>
      <c r="Y654" s="28">
        <f t="shared" si="45"/>
        <v>0</v>
      </c>
      <c r="Z654" s="3">
        <f t="shared" si="4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 t="shared" si="46"/>
        <v>0</v>
      </c>
      <c r="X655" s="20">
        <f t="shared" si="47"/>
        <v>0</v>
      </c>
      <c r="Y655" s="28">
        <f t="shared" si="45"/>
        <v>0</v>
      </c>
      <c r="Z655" s="3">
        <f t="shared" si="4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 t="shared" si="46"/>
        <v>0</v>
      </c>
      <c r="X656" s="20">
        <f t="shared" si="47"/>
        <v>0</v>
      </c>
      <c r="Y656" s="28">
        <f t="shared" si="45"/>
        <v>0</v>
      </c>
      <c r="Z656" s="3">
        <f t="shared" si="4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 t="shared" si="46"/>
        <v>0</v>
      </c>
      <c r="X657" s="20">
        <f t="shared" si="47"/>
        <v>0</v>
      </c>
      <c r="Y657" s="28">
        <f t="shared" si="45"/>
        <v>0</v>
      </c>
      <c r="Z657" s="3">
        <f t="shared" si="4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 t="shared" si="46"/>
        <v>0</v>
      </c>
      <c r="X658" s="20">
        <f t="shared" si="47"/>
        <v>0</v>
      </c>
      <c r="Y658" s="28">
        <f t="shared" si="45"/>
        <v>0</v>
      </c>
      <c r="Z658" s="3">
        <f t="shared" si="4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 t="shared" si="46"/>
        <v>0</v>
      </c>
      <c r="X659" s="20">
        <f t="shared" si="47"/>
        <v>0</v>
      </c>
      <c r="Y659" s="28">
        <f t="shared" si="45"/>
        <v>0</v>
      </c>
      <c r="Z659" s="3">
        <f t="shared" si="4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 t="shared" si="46"/>
        <v>0</v>
      </c>
      <c r="X660" s="20">
        <f t="shared" si="47"/>
        <v>0</v>
      </c>
      <c r="Y660" s="28">
        <f t="shared" si="45"/>
        <v>0</v>
      </c>
      <c r="Z660" s="3">
        <f t="shared" si="4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 t="shared" si="46"/>
        <v>0</v>
      </c>
      <c r="X661" s="20">
        <f t="shared" si="47"/>
        <v>0</v>
      </c>
      <c r="Y661" s="28">
        <f t="shared" si="45"/>
        <v>0</v>
      </c>
      <c r="Z661" s="3">
        <f t="shared" si="4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5" t="s">
        <v>39</v>
      </c>
      <c r="B662" s="14" t="s">
        <v>1323</v>
      </c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7">
        <f t="shared" si="46"/>
        <v>0</v>
      </c>
      <c r="X662" s="18">
        <f t="shared" si="47"/>
        <v>0</v>
      </c>
      <c r="Y662" s="28">
        <f t="shared" si="45"/>
        <v>0</v>
      </c>
      <c r="Z662" s="3">
        <f t="shared" si="43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1324</v>
      </c>
      <c r="B663" s="7" t="s">
        <v>1325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19">
        <f t="shared" si="46"/>
        <v>0</v>
      </c>
      <c r="X663" s="20">
        <f t="shared" si="47"/>
        <v>0</v>
      </c>
      <c r="Y663" s="28">
        <f t="shared" si="45"/>
        <v>0</v>
      </c>
      <c r="Z663" s="3">
        <f t="shared" si="43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1326</v>
      </c>
      <c r="B664" s="7" t="s">
        <v>1327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19">
        <f t="shared" si="46"/>
        <v>0</v>
      </c>
      <c r="X664" s="20">
        <f t="shared" si="47"/>
        <v>0</v>
      </c>
      <c r="Y664" s="28">
        <f t="shared" si="45"/>
        <v>0</v>
      </c>
      <c r="Z664" s="3">
        <f t="shared" si="43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4" t="s">
        <v>1328</v>
      </c>
      <c r="B665" s="7" t="s">
        <v>1329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19">
        <f t="shared" si="46"/>
        <v>0</v>
      </c>
      <c r="X665" s="20">
        <f t="shared" si="47"/>
        <v>0</v>
      </c>
      <c r="Y665" s="28">
        <f t="shared" si="45"/>
        <v>0</v>
      </c>
      <c r="Z665" s="3">
        <f t="shared" si="43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1330</v>
      </c>
      <c r="B666" s="7" t="s">
        <v>1331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19">
        <f t="shared" si="46"/>
        <v>0</v>
      </c>
      <c r="X666" s="20">
        <f t="shared" si="47"/>
        <v>0</v>
      </c>
      <c r="Y666" s="28">
        <f t="shared" si="45"/>
        <v>0</v>
      </c>
      <c r="Z666" s="3">
        <f t="shared" si="43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1332</v>
      </c>
      <c r="B667" s="7" t="s">
        <v>1333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19">
        <f t="shared" si="46"/>
        <v>0</v>
      </c>
      <c r="X667" s="20">
        <f t="shared" si="47"/>
        <v>0</v>
      </c>
      <c r="Y667" s="28">
        <f t="shared" si="45"/>
        <v>0</v>
      </c>
      <c r="Z667" s="3">
        <f t="shared" si="43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1334</v>
      </c>
      <c r="B668" s="7" t="s">
        <v>1335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19">
        <f t="shared" si="46"/>
        <v>0</v>
      </c>
      <c r="X668" s="20">
        <f t="shared" si="47"/>
        <v>0</v>
      </c>
      <c r="Y668" s="28">
        <f t="shared" si="45"/>
        <v>0</v>
      </c>
      <c r="Z668" s="3">
        <f t="shared" si="43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1336</v>
      </c>
      <c r="B669" s="7" t="s">
        <v>1337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19">
        <f t="shared" si="46"/>
        <v>0</v>
      </c>
      <c r="X669" s="20">
        <f t="shared" si="47"/>
        <v>0</v>
      </c>
      <c r="Y669" s="28">
        <f t="shared" si="45"/>
        <v>0</v>
      </c>
      <c r="Z669" s="3">
        <f t="shared" si="43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1338</v>
      </c>
      <c r="B670" s="7" t="s">
        <v>1339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19">
        <f t="shared" si="46"/>
        <v>0</v>
      </c>
      <c r="X670" s="20">
        <f t="shared" si="47"/>
        <v>0</v>
      </c>
      <c r="Y670" s="28">
        <f t="shared" si="45"/>
        <v>0</v>
      </c>
      <c r="Z670" s="3">
        <f t="shared" si="43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1340</v>
      </c>
      <c r="B671" s="7" t="s">
        <v>1341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19">
        <f t="shared" si="46"/>
        <v>0</v>
      </c>
      <c r="X671" s="20">
        <f t="shared" si="47"/>
        <v>0</v>
      </c>
      <c r="Y671" s="28">
        <f t="shared" si="45"/>
        <v>0</v>
      </c>
      <c r="Z671" s="3">
        <f t="shared" si="43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1342</v>
      </c>
      <c r="B672" s="7" t="s">
        <v>1343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19">
        <f t="shared" si="46"/>
        <v>0</v>
      </c>
      <c r="X672" s="20">
        <f t="shared" si="47"/>
        <v>0</v>
      </c>
      <c r="Y672" s="28">
        <f t="shared" si="45"/>
        <v>0</v>
      </c>
      <c r="Z672" s="3">
        <f t="shared" si="43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1344</v>
      </c>
      <c r="B673" s="7" t="s">
        <v>1345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19">
        <f t="shared" si="46"/>
        <v>0</v>
      </c>
      <c r="X673" s="20">
        <f t="shared" si="47"/>
        <v>0</v>
      </c>
      <c r="Y673" s="28">
        <f t="shared" si="45"/>
        <v>0</v>
      </c>
      <c r="Z673" s="3">
        <f t="shared" si="43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1346</v>
      </c>
      <c r="B674" s="7" t="s">
        <v>1347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19">
        <f t="shared" si="46"/>
        <v>0</v>
      </c>
      <c r="X674" s="20">
        <f t="shared" si="47"/>
        <v>0</v>
      </c>
      <c r="Y674" s="28">
        <f t="shared" si="45"/>
        <v>0</v>
      </c>
      <c r="Z674" s="3">
        <f t="shared" si="43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1348</v>
      </c>
      <c r="B675" s="7" t="s">
        <v>1349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19">
        <f t="shared" si="46"/>
        <v>0</v>
      </c>
      <c r="X675" s="20">
        <f t="shared" si="47"/>
        <v>0</v>
      </c>
      <c r="Y675" s="28">
        <f t="shared" si="45"/>
        <v>0</v>
      </c>
      <c r="Z675" s="3">
        <f t="shared" si="43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1350</v>
      </c>
      <c r="B676" s="7" t="s">
        <v>1351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19">
        <f t="shared" si="46"/>
        <v>0</v>
      </c>
      <c r="X676" s="20">
        <f t="shared" si="47"/>
        <v>0</v>
      </c>
      <c r="Y676" s="28">
        <f t="shared" si="45"/>
        <v>0</v>
      </c>
      <c r="Z676" s="3">
        <f t="shared" si="43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1352</v>
      </c>
      <c r="B677" s="7" t="s">
        <v>1353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19">
        <f t="shared" si="46"/>
        <v>0</v>
      </c>
      <c r="X677" s="20">
        <f t="shared" si="47"/>
        <v>0</v>
      </c>
      <c r="Y677" s="28">
        <f t="shared" si="45"/>
        <v>0</v>
      </c>
      <c r="Z677" s="3">
        <f t="shared" si="43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1354</v>
      </c>
      <c r="B678" s="7" t="s">
        <v>1355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19">
        <f t="shared" si="46"/>
        <v>0</v>
      </c>
      <c r="X678" s="20">
        <f t="shared" si="47"/>
        <v>0</v>
      </c>
      <c r="Y678" s="28">
        <f t="shared" si="45"/>
        <v>0</v>
      </c>
      <c r="Z678" s="3">
        <f t="shared" si="43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1356</v>
      </c>
      <c r="B679" s="7" t="s">
        <v>1357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9">
        <f t="shared" si="46"/>
        <v>0</v>
      </c>
      <c r="X679" s="20">
        <f t="shared" si="47"/>
        <v>0</v>
      </c>
      <c r="Y679" s="28">
        <f t="shared" si="45"/>
        <v>0</v>
      </c>
      <c r="Z679" s="3">
        <f t="shared" si="43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1358</v>
      </c>
      <c r="B680" s="7" t="s">
        <v>1359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9">
        <f t="shared" si="46"/>
        <v>0</v>
      </c>
      <c r="X680" s="20">
        <f t="shared" si="47"/>
        <v>0</v>
      </c>
      <c r="Y680" s="28">
        <f t="shared" si="45"/>
        <v>0</v>
      </c>
      <c r="Z680" s="3">
        <f aca="true" t="shared" si="48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1360</v>
      </c>
      <c r="B681" s="7" t="s">
        <v>1361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19">
        <f t="shared" si="46"/>
        <v>0</v>
      </c>
      <c r="X681" s="20">
        <f t="shared" si="47"/>
        <v>0</v>
      </c>
      <c r="Y681" s="28">
        <f t="shared" si="45"/>
        <v>0</v>
      </c>
      <c r="Z681" s="3">
        <f t="shared" si="48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1362</v>
      </c>
      <c r="B682" s="7" t="s">
        <v>1363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19">
        <f t="shared" si="46"/>
        <v>0</v>
      </c>
      <c r="X682" s="20">
        <f t="shared" si="47"/>
        <v>0</v>
      </c>
      <c r="Y682" s="28">
        <f t="shared" si="45"/>
        <v>0</v>
      </c>
      <c r="Z682" s="3">
        <f t="shared" si="48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1364</v>
      </c>
      <c r="B683" s="7" t="s">
        <v>1365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19">
        <f t="shared" si="46"/>
        <v>0</v>
      </c>
      <c r="X683" s="20">
        <f t="shared" si="47"/>
        <v>0</v>
      </c>
      <c r="Y683" s="28">
        <f t="shared" si="45"/>
        <v>0</v>
      </c>
      <c r="Z683" s="3">
        <f t="shared" si="48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1366</v>
      </c>
      <c r="B684" s="7" t="s">
        <v>1367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19">
        <f t="shared" si="46"/>
        <v>0</v>
      </c>
      <c r="X684" s="20">
        <f t="shared" si="47"/>
        <v>0</v>
      </c>
      <c r="Y684" s="28">
        <f t="shared" si="45"/>
        <v>0</v>
      </c>
      <c r="Z684" s="3">
        <f t="shared" si="48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1368</v>
      </c>
      <c r="B685" s="7" t="s">
        <v>1369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19">
        <f t="shared" si="46"/>
        <v>0</v>
      </c>
      <c r="X685" s="20">
        <f t="shared" si="47"/>
        <v>0</v>
      </c>
      <c r="Y685" s="28">
        <f t="shared" si="45"/>
        <v>0</v>
      </c>
      <c r="Z685" s="3">
        <f t="shared" si="48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1370</v>
      </c>
      <c r="B686" s="7" t="s">
        <v>1371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9">
        <f t="shared" si="46"/>
        <v>0</v>
      </c>
      <c r="X686" s="20">
        <f t="shared" si="47"/>
        <v>0</v>
      </c>
      <c r="Y686" s="28">
        <f t="shared" si="45"/>
        <v>0</v>
      </c>
      <c r="Z686" s="3">
        <f t="shared" si="48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7">
        <f t="shared" si="46"/>
        <v>0</v>
      </c>
      <c r="X687" s="18">
        <f t="shared" si="47"/>
        <v>0</v>
      </c>
      <c r="Y687" s="28">
        <f t="shared" si="45"/>
        <v>0</v>
      </c>
      <c r="Z687" s="3">
        <f t="shared" si="48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19">
        <f t="shared" si="46"/>
        <v>0</v>
      </c>
      <c r="X688" s="20">
        <f t="shared" si="47"/>
        <v>0</v>
      </c>
      <c r="Y688" s="28">
        <f t="shared" si="45"/>
        <v>0</v>
      </c>
      <c r="Z688" s="3">
        <f t="shared" si="48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19">
        <f t="shared" si="46"/>
        <v>0</v>
      </c>
      <c r="X689" s="20">
        <f t="shared" si="47"/>
        <v>0</v>
      </c>
      <c r="Y689" s="28">
        <f t="shared" si="45"/>
        <v>0</v>
      </c>
      <c r="Z689" s="3">
        <f t="shared" si="48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19">
        <f t="shared" si="46"/>
        <v>0</v>
      </c>
      <c r="X690" s="20">
        <f t="shared" si="47"/>
        <v>0</v>
      </c>
      <c r="Y690" s="28">
        <f t="shared" si="45"/>
        <v>0</v>
      </c>
      <c r="Z690" s="3">
        <f t="shared" si="48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9">
        <f t="shared" si="46"/>
        <v>0</v>
      </c>
      <c r="X691" s="20">
        <f t="shared" si="47"/>
        <v>0</v>
      </c>
      <c r="Y691" s="28">
        <f t="shared" si="45"/>
        <v>0</v>
      </c>
      <c r="Z691" s="3">
        <f t="shared" si="48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9">
        <f t="shared" si="46"/>
        <v>0</v>
      </c>
      <c r="X692" s="20">
        <f t="shared" si="47"/>
        <v>0</v>
      </c>
      <c r="Y692" s="28">
        <f t="shared" si="45"/>
        <v>0</v>
      </c>
      <c r="Z692" s="3">
        <f t="shared" si="48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19">
        <f t="shared" si="46"/>
        <v>0</v>
      </c>
      <c r="X693" s="20">
        <f t="shared" si="47"/>
        <v>0</v>
      </c>
      <c r="Y693" s="28">
        <f t="shared" si="45"/>
        <v>0</v>
      </c>
      <c r="Z693" s="3">
        <f t="shared" si="48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19">
        <f t="shared" si="46"/>
        <v>0</v>
      </c>
      <c r="X694" s="20">
        <f t="shared" si="47"/>
        <v>0</v>
      </c>
      <c r="Y694" s="28">
        <f t="shared" si="45"/>
        <v>0</v>
      </c>
      <c r="Z694" s="3">
        <f t="shared" si="48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19">
        <f t="shared" si="46"/>
        <v>0</v>
      </c>
      <c r="X695" s="20">
        <f t="shared" si="47"/>
        <v>0</v>
      </c>
      <c r="Y695" s="28">
        <f t="shared" si="45"/>
        <v>0</v>
      </c>
      <c r="Z695" s="3">
        <f t="shared" si="48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19">
        <f t="shared" si="46"/>
        <v>0</v>
      </c>
      <c r="X696" s="20">
        <f t="shared" si="47"/>
        <v>0</v>
      </c>
      <c r="Y696" s="28">
        <f t="shared" si="45"/>
        <v>0</v>
      </c>
      <c r="Z696" s="3">
        <f t="shared" si="48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19">
        <f t="shared" si="46"/>
        <v>0</v>
      </c>
      <c r="X697" s="20">
        <f t="shared" si="47"/>
        <v>0</v>
      </c>
      <c r="Y697" s="28">
        <f t="shared" si="45"/>
        <v>0</v>
      </c>
      <c r="Z697" s="3">
        <f t="shared" si="48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7"/>
      <c r="X698" s="18"/>
      <c r="Y698" s="29"/>
      <c r="Z698" s="3">
        <f t="shared" si="48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19">
        <f>C699+G699+K699+O699+S699+U699</f>
        <v>0</v>
      </c>
      <c r="X699" s="20">
        <f>E699+I699+M699+Q699+T699+V699</f>
        <v>0</v>
      </c>
      <c r="Y699" s="28">
        <f>Z699</f>
        <v>0</v>
      </c>
      <c r="Z699" s="3">
        <f t="shared" si="48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19">
        <f>C700+G700+K700+O700+S700+U700</f>
        <v>0</v>
      </c>
      <c r="X700" s="20">
        <f>E700+I700+M700+Q700+T700+V700</f>
        <v>0</v>
      </c>
      <c r="Y700" s="28">
        <f>Z700</f>
        <v>0</v>
      </c>
      <c r="Z700" s="3">
        <f t="shared" si="48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19">
        <f>C701+G701+K701+O701+S701+U701</f>
        <v>0</v>
      </c>
      <c r="X701" s="20">
        <f>E701+I701+M701+Q701+T701+V701</f>
        <v>0</v>
      </c>
      <c r="Y701" s="28">
        <f>Z701</f>
        <v>0</v>
      </c>
      <c r="Z701" s="3">
        <f t="shared" si="48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19">
        <f>C702+G702+K702+O702+S702+U702</f>
        <v>0</v>
      </c>
      <c r="X702" s="20">
        <f>E702+I702+M702+Q702+T702+V702</f>
        <v>0</v>
      </c>
      <c r="Y702" s="28">
        <f>Z702</f>
        <v>0</v>
      </c>
      <c r="Z702" s="3">
        <f t="shared" si="48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2">
        <f>C10+C35+C65+C83+C130+C186+C212+C226+C255+C273+C302+C326+C359+C389+C414+C448+C480+C499+C520+C538+C576+C600+C622+C646+C662+C687+C698</f>
        <v>29596</v>
      </c>
      <c r="D703" s="32">
        <f>D10+D35+D65+D83+D130+D186+D212+D226+D255+D273+D302+D326+D359+D389+D414+D448+D480+D499+D520+D538+D576+D600+D622+D646+D662+D687+D698</f>
        <v>3498</v>
      </c>
      <c r="E703" s="32">
        <f>SUM(E623:E702)</f>
        <v>32272</v>
      </c>
      <c r="F703" s="32">
        <f>SUM(F623:F702)</f>
        <v>3522</v>
      </c>
      <c r="G703" s="32">
        <f>G10+G35+G65+G83+G130+G186+G212+G226+G255+G273+G302+G326+G359+G389+G414+G448+G480+G499+G520+G538+G576+G600+G622+G646+G662+G687+G698</f>
        <v>1862</v>
      </c>
      <c r="H703" s="32">
        <f>H10+H35+H65+H83+H130+H186+H212+H226+H255+H273+H302+H326+H359+H389+H414+H448+H480+H499+H520+H538+H576+H600+H622+H646+H662+H687+H698</f>
        <v>967</v>
      </c>
      <c r="I703" s="32">
        <f>SUM(I623:I702)</f>
        <v>1438</v>
      </c>
      <c r="J703" s="32">
        <f>SUM(J623:J702)</f>
        <v>782</v>
      </c>
      <c r="K703" s="32">
        <f>K10+K35+K65+K83+K130+K186+K212+K226+K255+K273+K302+K326+K359+K389+K414+K448+K480+K499+K520+K538+K576+K600+K622+K646+K662+K687+K698</f>
        <v>28326</v>
      </c>
      <c r="L703" s="32">
        <f>L10+L35+L65+L83+L130+L186+L212+L226+L255+L273+L302+L326+L359+L389+L414+L448+L480+L499+L520+L538+L576+L600+L622+L646+L662+L687+L698</f>
        <v>19021</v>
      </c>
      <c r="M703" s="32">
        <f>SUM(M623:M702)</f>
        <v>28023</v>
      </c>
      <c r="N703" s="32">
        <f>SUM(N623:N702)</f>
        <v>17488</v>
      </c>
      <c r="O703" s="32">
        <f>O10+O35+O65+O83+O130+O186+O212+O226+O255+O273+O302+O326+O359+O389+O414+O448+O480+O499+O520+O538+O576+O600+O622+O646+O662+O687+O698</f>
        <v>20981</v>
      </c>
      <c r="P703" s="32">
        <f>P10+P35+P65+P83+P130+P186+P212+P226+P255+P273+P302+P326+P359+P389+P414+P448+P480+P499+P520+P538+P576+P600+P622+P646+P662+P687+P698</f>
        <v>20743</v>
      </c>
      <c r="Q703" s="32">
        <f>SUM(Q623:Q702)</f>
        <v>20817</v>
      </c>
      <c r="R703" s="32">
        <f>SUM(R623:R702)</f>
        <v>20463</v>
      </c>
      <c r="S703" s="32">
        <f>S10+S35+S65+S83+S130+S186+S212+S226+S255+S273+S302+S326+S359+S389+S414+S448+S480+S499+S520+S538+S576+S600+S622+S646+S662+S687+S698</f>
        <v>6</v>
      </c>
      <c r="T703" s="35">
        <f>SUM(T623:T702)</f>
        <v>7</v>
      </c>
      <c r="U703" s="32">
        <f>U10+U35+U65+U83+U130+U186+U212+U226+U255+U273+U302+U326+U359+U389+U414+U448+U480+U499+U520+U538+U576+U600+U622+U646+U662+U687+U698</f>
        <v>40</v>
      </c>
      <c r="V703" s="35">
        <f>SUM(V623:V702)</f>
        <v>54</v>
      </c>
      <c r="W703" s="33">
        <f>C703+G703+K703+O703+S703+U703</f>
        <v>80811</v>
      </c>
      <c r="X703" s="32">
        <f>E703+I703+M703+Q703+T703+V703</f>
        <v>82611</v>
      </c>
      <c r="Y703" s="29">
        <f>Z703</f>
        <v>2.2274195344693197</v>
      </c>
      <c r="Z703" s="3">
        <f>IF(W703=0,0,X703/W703*100-100)</f>
        <v>2.2274195344693197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  <row r="704" spans="3:4" ht="15" customHeight="1">
      <c r="C704" s="34"/>
      <c r="D704" s="34"/>
    </row>
  </sheetData>
  <sheetProtection/>
  <mergeCells count="25"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  <mergeCell ref="A6:A8"/>
    <mergeCell ref="B6:B8"/>
    <mergeCell ref="C6:F6"/>
    <mergeCell ref="G6:J6"/>
    <mergeCell ref="K6:N6"/>
    <mergeCell ref="S7:S8"/>
    <mergeCell ref="U7:U8"/>
    <mergeCell ref="W7:W8"/>
    <mergeCell ref="X7:X8"/>
    <mergeCell ref="W6:X6"/>
    <mergeCell ref="C7:D7"/>
    <mergeCell ref="E7:F7"/>
    <mergeCell ref="G7:H7"/>
    <mergeCell ref="I7:J7"/>
    <mergeCell ref="K7:L7"/>
  </mergeCells>
  <conditionalFormatting sqref="B1:B65536">
    <cfRule type="cellIs" priority="4" dxfId="2" operator="equal" stopIfTrue="1">
      <formula>0</formula>
    </cfRule>
  </conditionalFormatting>
  <conditionalFormatting sqref="J623:J703 J10:J621 Q10:Q621 Q623:Q703 C10:I703 K10:P703 R10:X703">
    <cfRule type="cellIs" priority="3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borisenko</cp:lastModifiedBy>
  <cp:lastPrinted>2020-01-21T07:49:37Z</cp:lastPrinted>
  <dcterms:created xsi:type="dcterms:W3CDTF">2011-07-25T06:40:06Z</dcterms:created>
  <dcterms:modified xsi:type="dcterms:W3CDTF">2020-01-22T06:06:06Z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судів_10023_4.2017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A1BB8EAB</vt:lpwstr>
  </property>
  <property fmtid="{D5CDD505-2E9C-101B-9397-08002B2CF9AE}" pid="9" name="Підрозділ">
    <vt:lpwstr>ТУ ДСА України в Черкаській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